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Result sheet" sheetId="1" r:id="rId1"/>
  </sheets>
  <definedNames/>
  <calcPr fullCalcOnLoad="1"/>
</workbook>
</file>

<file path=xl/sharedStrings.xml><?xml version="1.0" encoding="utf-8"?>
<sst xmlns="http://schemas.openxmlformats.org/spreadsheetml/2006/main" count="680" uniqueCount="104">
  <si>
    <t>Method name: Method 1</t>
  </si>
  <si>
    <t>Application: SparkControl</t>
  </si>
  <si>
    <t>V2.2</t>
  </si>
  <si>
    <t>Device: Spark</t>
  </si>
  <si>
    <t>Serial number: 1712003047</t>
  </si>
  <si>
    <t>Firmware:</t>
  </si>
  <si>
    <t>LUM:V5.2.3|ABS:V4.3.2|ABS_MEX:V5.0.7|CELL:V4.1.4|MTP:V13.1.5|FLUOR:V5.1.3|FLUOR_BOTTOM:V5.0.2|FLUOR_MEM:V5.0.7|FLUOR_MEX:V5.0.7|GCM:V3.0.2|INJ:V3.1.1</t>
  </si>
  <si>
    <t>Date:</t>
  </si>
  <si>
    <t>2022-07-20</t>
  </si>
  <si>
    <t>Time:</t>
  </si>
  <si>
    <t>13:23</t>
  </si>
  <si>
    <t>System</t>
  </si>
  <si>
    <t>DESKTOP-SOD7HV6</t>
  </si>
  <si>
    <t>User</t>
  </si>
  <si>
    <t>DESKTOP-SOD7HV6\Paulina</t>
  </si>
  <si>
    <t>Plate</t>
  </si>
  <si>
    <t>[LUM96fb_Lumox] - Greiner 96 Flat Black Cat. No.:  96000024/96120096</t>
  </si>
  <si>
    <t>Lid lifter</t>
  </si>
  <si>
    <t>No lid</t>
  </si>
  <si>
    <t>Humidity Cassette</t>
  </si>
  <si>
    <t>No humidity cassette</t>
  </si>
  <si>
    <t>Smooth mode</t>
  </si>
  <si>
    <t>Not selected</t>
  </si>
  <si>
    <t>List of actions in this measurement script:</t>
  </si>
  <si>
    <t>Kinetic</t>
  </si>
  <si>
    <t>Shaking</t>
  </si>
  <si>
    <t>Fluorescence Top Reading</t>
  </si>
  <si>
    <t>Label 1</t>
  </si>
  <si>
    <t>Name</t>
  </si>
  <si>
    <t>LUM96fb_Lumox</t>
  </si>
  <si>
    <t>Plate layout</t>
  </si>
  <si>
    <t>Plate area</t>
  </si>
  <si>
    <t>A1-H12</t>
  </si>
  <si>
    <t>Mode</t>
  </si>
  <si>
    <t>Kinetic duration</t>
  </si>
  <si>
    <t>04:00:00</t>
  </si>
  <si>
    <t>hh:mm:ss</t>
  </si>
  <si>
    <t>Interval time</t>
  </si>
  <si>
    <t>00:15:00</t>
  </si>
  <si>
    <t>Shaking (Linear) Duration</t>
  </si>
  <si>
    <t>s</t>
  </si>
  <si>
    <t>Shaking (Linear) Position</t>
  </si>
  <si>
    <t>Current</t>
  </si>
  <si>
    <t>Shaking (Linear) Amplitude</t>
  </si>
  <si>
    <t>mm</t>
  </si>
  <si>
    <t>Shaking (Linear) Frequency</t>
  </si>
  <si>
    <t>rpm</t>
  </si>
  <si>
    <t>Excitation</t>
  </si>
  <si>
    <t>Monochromator</t>
  </si>
  <si>
    <t>Excitation wavelength</t>
  </si>
  <si>
    <t>nm</t>
  </si>
  <si>
    <t>Excitation bandwidth</t>
  </si>
  <si>
    <t>Emission</t>
  </si>
  <si>
    <t>Emission wavelength</t>
  </si>
  <si>
    <t>Emission bandwidth</t>
  </si>
  <si>
    <t>Gain</t>
  </si>
  <si>
    <t>Optimal (100%)</t>
  </si>
  <si>
    <t>Mirror</t>
  </si>
  <si>
    <t>Automatic (50% Mirror)</t>
  </si>
  <si>
    <t>Number of flashes</t>
  </si>
  <si>
    <t>Integration time</t>
  </si>
  <si>
    <t>µs</t>
  </si>
  <si>
    <t>Lag time</t>
  </si>
  <si>
    <t>Settle time</t>
  </si>
  <si>
    <t>ms</t>
  </si>
  <si>
    <t>Z-Position</t>
  </si>
  <si>
    <t>µm</t>
  </si>
  <si>
    <t>Z-Position mode</t>
  </si>
  <si>
    <t>Manual</t>
  </si>
  <si>
    <t>Part of Plate</t>
  </si>
  <si>
    <t>Start Time</t>
  </si>
  <si>
    <t>2022-07-20 09:23:19</t>
  </si>
  <si>
    <t>Time [s]</t>
  </si>
  <si>
    <t>Temp. [°C]</t>
  </si>
  <si>
    <t>Cycle Nr.</t>
  </si>
  <si>
    <t>&lt;&gt;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</si>
  <si>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</si>
  <si>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</si>
  <si>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</si>
  <si>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</si>
  <si>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</si>
  <si>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</si>
  <si>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</si>
  <si>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</si>
  <si>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</si>
  <si>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</si>
  <si>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</si>
  <si>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</si>
  <si>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A</t>
  </si>
  <si>
    <t>B</t>
  </si>
  <si>
    <t>C</t>
  </si>
  <si>
    <t>D</t>
  </si>
  <si>
    <t>E</t>
  </si>
  <si>
    <t>F</t>
  </si>
  <si>
    <t>G</t>
  </si>
  <si>
    <t>H</t>
  </si>
  <si>
    <t>End Time</t>
  </si>
  <si>
    <t>2022-07-20 13:09:43</t>
  </si>
  <si>
    <t>CT</t>
  </si>
  <si>
    <t>F127 1%</t>
  </si>
  <si>
    <t>F127 2.5%</t>
  </si>
  <si>
    <t>F127 5%</t>
  </si>
  <si>
    <t>AVG</t>
  </si>
  <si>
    <t>SD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</si>
</sst>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6">
    <font>
      <sz val="10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 applyFill="0" applyBorder="0">
      <alignment/>
      <protection/>
    </xf>
    <xf numFmtId="0" fontId="24" fillId="0" borderId="3" applyNumberFormat="0" applyFill="0" applyAlignment="0" applyProtection="0"/>
    <xf numFmtId="0" fontId="25" fillId="29" borderId="4" applyNumberFormat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0" fontId="30" fillId="27" borderId="1" applyNumberFormat="0" applyAlignment="0" applyProtection="0"/>
    <xf numFmtId="9" fontId="0" fillId="0" borderId="0" applyFill="0" applyBorder="0" applyAlignment="0" applyProtection="0"/>
    <xf numFmtId="0" fontId="3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1" fillId="0" borderId="0" xfId="44">
      <alignment/>
      <protection/>
    </xf>
    <xf numFmtId="0" fontId="2" fillId="0" borderId="0" xfId="44" applyNumberFormat="1" applyFont="1" applyFill="1">
      <alignment/>
      <protection/>
    </xf>
    <xf numFmtId="0" fontId="2" fillId="33" borderId="0" xfId="44" applyNumberFormat="1" applyFont="1" applyFill="1">
      <alignment/>
      <protection/>
    </xf>
    <xf numFmtId="0" fontId="3" fillId="34" borderId="0" xfId="44" applyNumberFormat="1" applyFont="1" applyFill="1">
      <alignment/>
      <protection/>
    </xf>
    <xf numFmtId="0" fontId="3" fillId="0" borderId="0" xfId="44" applyNumberFormat="1" applyFont="1" applyFill="1">
      <alignment/>
      <protection/>
    </xf>
    <xf numFmtId="0" fontId="1" fillId="35" borderId="10" xfId="44" applyFill="1" applyBorder="1" applyAlignment="1">
      <alignment horizontal="center"/>
      <protection/>
    </xf>
    <xf numFmtId="9" fontId="1" fillId="35" borderId="10" xfId="44" applyNumberFormat="1" applyFill="1" applyBorder="1" applyAlignment="1">
      <alignment horizontal="center"/>
      <protection/>
    </xf>
    <xf numFmtId="10" fontId="1" fillId="35" borderId="10" xfId="44" applyNumberFormat="1" applyFill="1" applyBorder="1" applyAlignment="1">
      <alignment horizontal="center"/>
      <protection/>
    </xf>
    <xf numFmtId="0" fontId="1" fillId="36" borderId="10" xfId="44" applyFill="1" applyBorder="1" applyAlignment="1">
      <alignment horizontal="center"/>
      <protection/>
    </xf>
    <xf numFmtId="0" fontId="1" fillId="36" borderId="10" xfId="44" applyFill="1" applyBorder="1" applyAlignment="1">
      <alignment horizontal="center"/>
      <protection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ADFF2F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K265"/>
  <sheetViews>
    <sheetView tabSelected="1" zoomScalePageLayoutView="0" workbookViewId="0" topLeftCell="A22">
      <selection activeCell="Z45" sqref="Z45"/>
    </sheetView>
  </sheetViews>
  <sheetFormatPr defaultColWidth="8.7109375" defaultRowHeight="12.75"/>
  <cols>
    <col min="1" max="16384" width="8.7109375" style="1" customWidth="1"/>
  </cols>
  <sheetData>
    <row r="1" spans="1:11" ht="1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5">
      <c r="A2" s="2" t="s">
        <v>1</v>
      </c>
      <c r="B2" s="2"/>
      <c r="C2" s="2"/>
      <c r="D2" s="2"/>
      <c r="E2" s="2" t="s">
        <v>2</v>
      </c>
      <c r="F2" s="2"/>
      <c r="G2" s="2"/>
      <c r="H2" s="2"/>
      <c r="I2" s="2"/>
      <c r="J2" s="2"/>
      <c r="K2" s="2"/>
    </row>
    <row r="3" spans="1:11" ht="15">
      <c r="A3" s="2" t="s">
        <v>3</v>
      </c>
      <c r="B3" s="2"/>
      <c r="C3" s="2"/>
      <c r="D3" s="2"/>
      <c r="E3" s="2" t="s">
        <v>4</v>
      </c>
      <c r="F3" s="2"/>
      <c r="G3" s="2"/>
      <c r="H3" s="2"/>
      <c r="I3" s="2"/>
      <c r="J3" s="2"/>
      <c r="K3" s="2"/>
    </row>
    <row r="4" spans="1:11" ht="15">
      <c r="A4" s="2" t="s">
        <v>5</v>
      </c>
      <c r="B4" s="2"/>
      <c r="C4" s="2"/>
      <c r="D4" s="2"/>
      <c r="E4" s="2" t="s">
        <v>6</v>
      </c>
      <c r="F4" s="2"/>
      <c r="G4" s="2"/>
      <c r="H4" s="2"/>
      <c r="I4" s="2"/>
      <c r="J4" s="2"/>
      <c r="K4" s="2"/>
    </row>
    <row r="5" spans="1:11" ht="15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5">
      <c r="A6" s="2" t="s">
        <v>7</v>
      </c>
      <c r="B6" s="2"/>
      <c r="C6" s="2"/>
      <c r="D6" s="2"/>
      <c r="E6" s="2" t="s">
        <v>8</v>
      </c>
      <c r="F6" s="2"/>
      <c r="G6" s="2"/>
      <c r="H6" s="2"/>
      <c r="I6" s="2"/>
      <c r="J6" s="2"/>
      <c r="K6" s="2"/>
    </row>
    <row r="7" spans="1:11" ht="15">
      <c r="A7" s="2" t="s">
        <v>9</v>
      </c>
      <c r="B7" s="2"/>
      <c r="C7" s="2"/>
      <c r="D7" s="2"/>
      <c r="E7" s="2" t="s">
        <v>10</v>
      </c>
      <c r="F7" s="2"/>
      <c r="G7" s="2"/>
      <c r="H7" s="2"/>
      <c r="I7" s="2"/>
      <c r="J7" s="2"/>
      <c r="K7" s="2"/>
    </row>
    <row r="8" spans="1:11" ht="15">
      <c r="A8" s="2" t="s">
        <v>11</v>
      </c>
      <c r="B8" s="2"/>
      <c r="C8" s="2"/>
      <c r="D8" s="2"/>
      <c r="E8" s="2" t="s">
        <v>12</v>
      </c>
      <c r="F8" s="2"/>
      <c r="G8" s="2"/>
      <c r="H8" s="2"/>
      <c r="I8" s="2"/>
      <c r="J8" s="2"/>
      <c r="K8" s="2"/>
    </row>
    <row r="9" spans="1:11" ht="15">
      <c r="A9" s="2" t="s">
        <v>13</v>
      </c>
      <c r="B9" s="2"/>
      <c r="C9" s="2"/>
      <c r="D9" s="2"/>
      <c r="E9" s="2" t="s">
        <v>14</v>
      </c>
      <c r="F9" s="2"/>
      <c r="G9" s="2"/>
      <c r="H9" s="2"/>
      <c r="I9" s="2"/>
      <c r="J9" s="2"/>
      <c r="K9" s="2"/>
    </row>
    <row r="10" spans="1:11" ht="15">
      <c r="A10" s="2" t="s">
        <v>15</v>
      </c>
      <c r="B10" s="2"/>
      <c r="C10" s="2"/>
      <c r="D10" s="2"/>
      <c r="E10" s="2" t="s">
        <v>16</v>
      </c>
      <c r="F10" s="2"/>
      <c r="G10" s="2"/>
      <c r="H10" s="2"/>
      <c r="I10" s="2"/>
      <c r="J10" s="2"/>
      <c r="K10" s="2"/>
    </row>
    <row r="11" spans="1:11" ht="15">
      <c r="A11" s="2" t="s">
        <v>17</v>
      </c>
      <c r="B11" s="2"/>
      <c r="C11" s="2"/>
      <c r="D11" s="2"/>
      <c r="E11" s="2" t="s">
        <v>18</v>
      </c>
      <c r="F11" s="2"/>
      <c r="G11" s="2"/>
      <c r="H11" s="2"/>
      <c r="I11" s="2"/>
      <c r="J11" s="2"/>
      <c r="K11" s="2"/>
    </row>
    <row r="12" spans="1:11" ht="15">
      <c r="A12" s="2" t="s">
        <v>19</v>
      </c>
      <c r="B12" s="2"/>
      <c r="C12" s="2"/>
      <c r="D12" s="2"/>
      <c r="E12" s="2" t="s">
        <v>20</v>
      </c>
      <c r="F12" s="2"/>
      <c r="G12" s="2"/>
      <c r="H12" s="2"/>
      <c r="I12" s="2"/>
      <c r="J12" s="2"/>
      <c r="K12" s="2"/>
    </row>
    <row r="13" spans="1:11" ht="15">
      <c r="A13" s="2" t="s">
        <v>21</v>
      </c>
      <c r="B13" s="2"/>
      <c r="C13" s="2"/>
      <c r="D13" s="2"/>
      <c r="E13" s="2" t="s">
        <v>22</v>
      </c>
      <c r="F13" s="2"/>
      <c r="G13" s="2"/>
      <c r="H13" s="2"/>
      <c r="I13" s="2"/>
      <c r="J13" s="2"/>
      <c r="K13" s="2"/>
    </row>
    <row r="14" spans="1:11" ht="1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</row>
    <row r="15" spans="1:11" ht="15">
      <c r="A15" s="3" t="s">
        <v>23</v>
      </c>
      <c r="B15" s="3"/>
      <c r="C15" s="3"/>
      <c r="D15" s="3"/>
      <c r="E15" s="3"/>
      <c r="F15" s="3"/>
      <c r="G15" s="3"/>
      <c r="H15" s="3"/>
      <c r="I15" s="3"/>
      <c r="J15" s="3"/>
      <c r="K15" s="3"/>
    </row>
    <row r="16" spans="1:11" ht="15">
      <c r="A16" s="3" t="s">
        <v>15</v>
      </c>
      <c r="B16" s="3"/>
      <c r="C16" s="3"/>
      <c r="D16" s="3"/>
      <c r="E16" s="3"/>
      <c r="F16" s="3"/>
      <c r="G16" s="3"/>
      <c r="H16" s="3"/>
      <c r="I16" s="3"/>
      <c r="J16" s="3"/>
      <c r="K16" s="3"/>
    </row>
    <row r="17" spans="1:11" ht="15">
      <c r="A17" s="3"/>
      <c r="B17" s="3" t="s">
        <v>24</v>
      </c>
      <c r="C17" s="3"/>
      <c r="D17" s="3"/>
      <c r="E17" s="3"/>
      <c r="F17" s="3"/>
      <c r="G17" s="3"/>
      <c r="H17" s="3"/>
      <c r="I17" s="3"/>
      <c r="J17" s="3"/>
      <c r="K17" s="3"/>
    </row>
    <row r="18" spans="1:11" ht="15">
      <c r="A18" s="3"/>
      <c r="B18" s="3"/>
      <c r="C18" s="3" t="s">
        <v>25</v>
      </c>
      <c r="D18" s="3"/>
      <c r="E18" s="3"/>
      <c r="F18" s="3"/>
      <c r="G18" s="3"/>
      <c r="H18" s="3"/>
      <c r="I18" s="3"/>
      <c r="J18" s="3"/>
      <c r="K18" s="3"/>
    </row>
    <row r="19" spans="1:11" ht="15">
      <c r="A19" s="3"/>
      <c r="B19" s="3"/>
      <c r="C19" s="3" t="s">
        <v>26</v>
      </c>
      <c r="D19" s="3"/>
      <c r="E19" s="3"/>
      <c r="F19" s="3"/>
      <c r="G19" s="3" t="s">
        <v>27</v>
      </c>
      <c r="H19" s="3"/>
      <c r="I19" s="3"/>
      <c r="J19" s="3"/>
      <c r="K19" s="3"/>
    </row>
    <row r="20" spans="1:11" ht="1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</row>
    <row r="21" spans="1:11" ht="15">
      <c r="A21" s="2" t="s">
        <v>28</v>
      </c>
      <c r="B21" s="2"/>
      <c r="C21" s="2"/>
      <c r="D21" s="2"/>
      <c r="E21" s="2" t="s">
        <v>29</v>
      </c>
      <c r="F21" s="2"/>
      <c r="G21" s="2"/>
      <c r="H21" s="2"/>
      <c r="I21" s="2"/>
      <c r="J21" s="2"/>
      <c r="K21" s="2"/>
    </row>
    <row r="22" spans="1:11" ht="15">
      <c r="A22" s="2" t="s">
        <v>30</v>
      </c>
      <c r="B22" s="2"/>
      <c r="C22" s="2"/>
      <c r="D22" s="2"/>
      <c r="E22" s="2"/>
      <c r="F22" s="2"/>
      <c r="G22" s="2"/>
      <c r="H22" s="2"/>
      <c r="I22" s="2"/>
      <c r="J22" s="2"/>
      <c r="K22" s="2"/>
    </row>
    <row r="23" spans="1:11" ht="15">
      <c r="A23" s="2" t="s">
        <v>31</v>
      </c>
      <c r="B23" s="2"/>
      <c r="C23" s="2"/>
      <c r="D23" s="2"/>
      <c r="E23" s="2" t="s">
        <v>32</v>
      </c>
      <c r="F23" s="2"/>
      <c r="G23" s="2"/>
      <c r="H23" s="2"/>
      <c r="I23" s="2"/>
      <c r="J23" s="2"/>
      <c r="K23" s="2"/>
    </row>
    <row r="24" spans="1:11" ht="1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</row>
    <row r="25" spans="1:11" ht="15">
      <c r="A25" s="2" t="s">
        <v>33</v>
      </c>
      <c r="B25" s="2" t="s">
        <v>24</v>
      </c>
      <c r="C25" s="2"/>
      <c r="D25" s="2"/>
      <c r="E25" s="2"/>
      <c r="F25" s="2"/>
      <c r="G25" s="2"/>
      <c r="H25" s="2"/>
      <c r="I25" s="2"/>
      <c r="J25" s="2"/>
      <c r="K25" s="2"/>
    </row>
    <row r="26" spans="1:11" ht="15">
      <c r="A26" s="2" t="s">
        <v>34</v>
      </c>
      <c r="B26" s="2"/>
      <c r="C26" s="2"/>
      <c r="D26" s="2"/>
      <c r="E26" s="2" t="s">
        <v>35</v>
      </c>
      <c r="F26" s="2" t="s">
        <v>36</v>
      </c>
      <c r="G26" s="2"/>
      <c r="H26" s="2"/>
      <c r="I26" s="2"/>
      <c r="J26" s="2"/>
      <c r="K26" s="2"/>
    </row>
    <row r="27" spans="1:11" ht="15">
      <c r="A27" s="2" t="s">
        <v>37</v>
      </c>
      <c r="B27" s="2"/>
      <c r="C27" s="2"/>
      <c r="D27" s="2"/>
      <c r="E27" s="2" t="s">
        <v>38</v>
      </c>
      <c r="F27" s="2" t="s">
        <v>36</v>
      </c>
      <c r="G27" s="2"/>
      <c r="H27" s="2"/>
      <c r="I27" s="2"/>
      <c r="J27" s="2"/>
      <c r="K27" s="2"/>
    </row>
    <row r="28" spans="1:11" ht="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</row>
    <row r="29" spans="1:11" ht="15">
      <c r="A29" s="2" t="s">
        <v>39</v>
      </c>
      <c r="B29" s="2"/>
      <c r="C29" s="2"/>
      <c r="D29" s="2"/>
      <c r="E29" s="2">
        <v>5</v>
      </c>
      <c r="F29" s="2" t="s">
        <v>40</v>
      </c>
      <c r="G29" s="2"/>
      <c r="H29" s="2"/>
      <c r="I29" s="2"/>
      <c r="J29" s="2"/>
      <c r="K29" s="2"/>
    </row>
    <row r="30" spans="1:11" ht="15">
      <c r="A30" s="2" t="s">
        <v>41</v>
      </c>
      <c r="B30" s="2"/>
      <c r="C30" s="2"/>
      <c r="D30" s="2"/>
      <c r="E30" s="2" t="s">
        <v>42</v>
      </c>
      <c r="F30" s="2"/>
      <c r="G30" s="2"/>
      <c r="H30" s="2"/>
      <c r="I30" s="2"/>
      <c r="J30" s="2"/>
      <c r="K30" s="2"/>
    </row>
    <row r="31" spans="1:11" ht="15">
      <c r="A31" s="2" t="s">
        <v>43</v>
      </c>
      <c r="B31" s="2"/>
      <c r="C31" s="2"/>
      <c r="D31" s="2"/>
      <c r="E31" s="2">
        <v>1</v>
      </c>
      <c r="F31" s="2" t="s">
        <v>44</v>
      </c>
      <c r="G31" s="2"/>
      <c r="H31" s="2"/>
      <c r="I31" s="2"/>
      <c r="J31" s="2"/>
      <c r="K31" s="2"/>
    </row>
    <row r="32" spans="1:11" ht="15">
      <c r="A32" s="2" t="s">
        <v>45</v>
      </c>
      <c r="B32" s="2"/>
      <c r="C32" s="2"/>
      <c r="D32" s="2"/>
      <c r="E32" s="2">
        <v>1440</v>
      </c>
      <c r="F32" s="2" t="s">
        <v>46</v>
      </c>
      <c r="G32" s="2"/>
      <c r="H32" s="2"/>
      <c r="I32" s="2"/>
      <c r="J32" s="2"/>
      <c r="K32" s="2"/>
    </row>
    <row r="33" spans="1:11" ht="1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</row>
    <row r="34" spans="1:11" ht="15">
      <c r="A34" s="2" t="s">
        <v>33</v>
      </c>
      <c r="B34" s="2" t="s">
        <v>26</v>
      </c>
      <c r="C34" s="2"/>
      <c r="D34" s="2"/>
      <c r="E34" s="2"/>
      <c r="F34" s="2"/>
      <c r="G34" s="2"/>
      <c r="H34" s="2"/>
      <c r="I34" s="2"/>
      <c r="J34" s="2"/>
      <c r="K34" s="2"/>
    </row>
    <row r="35" spans="1:11" ht="15">
      <c r="A35" s="2" t="s">
        <v>28</v>
      </c>
      <c r="B35" s="2" t="s">
        <v>27</v>
      </c>
      <c r="C35" s="2"/>
      <c r="D35" s="2"/>
      <c r="E35" s="2"/>
      <c r="F35" s="2"/>
      <c r="G35" s="2"/>
      <c r="H35" s="2"/>
      <c r="I35" s="2"/>
      <c r="J35" s="2"/>
      <c r="K35" s="2"/>
    </row>
    <row r="36" spans="1:11" ht="15">
      <c r="A36" s="2" t="s">
        <v>47</v>
      </c>
      <c r="B36" s="2"/>
      <c r="C36" s="2"/>
      <c r="D36" s="2"/>
      <c r="E36" s="2" t="s">
        <v>48</v>
      </c>
      <c r="F36" s="2"/>
      <c r="G36" s="2"/>
      <c r="H36" s="2"/>
      <c r="I36" s="2"/>
      <c r="J36" s="2"/>
      <c r="K36" s="2"/>
    </row>
    <row r="37" spans="1:11" ht="15">
      <c r="A37" s="2" t="s">
        <v>49</v>
      </c>
      <c r="B37" s="2"/>
      <c r="C37" s="2"/>
      <c r="D37" s="2"/>
      <c r="E37" s="2">
        <v>520</v>
      </c>
      <c r="F37" s="2" t="s">
        <v>50</v>
      </c>
      <c r="G37" s="2"/>
      <c r="H37" s="2"/>
      <c r="I37" s="2"/>
      <c r="J37" s="2"/>
      <c r="K37" s="2"/>
    </row>
    <row r="38" spans="1:11" ht="15">
      <c r="A38" s="2" t="s">
        <v>51</v>
      </c>
      <c r="B38" s="2"/>
      <c r="C38" s="2"/>
      <c r="D38" s="2"/>
      <c r="E38" s="2">
        <v>20</v>
      </c>
      <c r="F38" s="2" t="s">
        <v>50</v>
      </c>
      <c r="G38" s="2"/>
      <c r="H38" s="2"/>
      <c r="I38" s="2"/>
      <c r="J38" s="2"/>
      <c r="K38" s="2"/>
    </row>
    <row r="39" spans="1:11" ht="15">
      <c r="A39" s="2" t="s">
        <v>52</v>
      </c>
      <c r="B39" s="2"/>
      <c r="C39" s="2"/>
      <c r="D39" s="2"/>
      <c r="E39" s="2" t="s">
        <v>48</v>
      </c>
      <c r="F39" s="2"/>
      <c r="G39" s="2"/>
      <c r="H39" s="2"/>
      <c r="I39" s="2"/>
      <c r="J39" s="2"/>
      <c r="K39" s="2"/>
    </row>
    <row r="40" spans="1:11" ht="15">
      <c r="A40" s="2" t="s">
        <v>53</v>
      </c>
      <c r="B40" s="2"/>
      <c r="C40" s="2"/>
      <c r="D40" s="2"/>
      <c r="E40" s="2">
        <v>590.0000000000001</v>
      </c>
      <c r="F40" s="2" t="s">
        <v>50</v>
      </c>
      <c r="G40" s="2"/>
      <c r="H40" s="2"/>
      <c r="I40" s="2"/>
      <c r="J40" s="2"/>
      <c r="K40" s="2"/>
    </row>
    <row r="41" spans="1:11" ht="15">
      <c r="A41" s="2" t="s">
        <v>54</v>
      </c>
      <c r="B41" s="2"/>
      <c r="C41" s="2"/>
      <c r="D41" s="2"/>
      <c r="E41" s="2">
        <v>20</v>
      </c>
      <c r="F41" s="2" t="s">
        <v>50</v>
      </c>
      <c r="G41" s="2"/>
      <c r="H41" s="2"/>
      <c r="I41" s="2"/>
      <c r="J41" s="2"/>
      <c r="K41" s="2"/>
    </row>
    <row r="42" spans="1:11" ht="15">
      <c r="A42" s="2" t="s">
        <v>55</v>
      </c>
      <c r="B42" s="2"/>
      <c r="C42" s="2"/>
      <c r="D42" s="2"/>
      <c r="E42" s="2">
        <v>118</v>
      </c>
      <c r="F42" s="2" t="s">
        <v>56</v>
      </c>
      <c r="G42" s="2"/>
      <c r="H42" s="2"/>
      <c r="I42" s="2"/>
      <c r="J42" s="2"/>
      <c r="K42" s="2"/>
    </row>
    <row r="43" spans="1:11" ht="15">
      <c r="A43" s="2" t="s">
        <v>57</v>
      </c>
      <c r="B43" s="2"/>
      <c r="C43" s="2"/>
      <c r="D43" s="2"/>
      <c r="E43" s="2" t="s">
        <v>58</v>
      </c>
      <c r="F43" s="2"/>
      <c r="G43" s="2"/>
      <c r="H43" s="2"/>
      <c r="I43" s="2"/>
      <c r="J43" s="2"/>
      <c r="K43" s="2"/>
    </row>
    <row r="44" spans="1:11" ht="15">
      <c r="A44" s="2" t="s">
        <v>59</v>
      </c>
      <c r="B44" s="2"/>
      <c r="C44" s="2"/>
      <c r="D44" s="2"/>
      <c r="E44" s="2">
        <v>30</v>
      </c>
      <c r="F44" s="2"/>
      <c r="G44" s="2"/>
      <c r="H44" s="2"/>
      <c r="I44" s="2"/>
      <c r="J44" s="2"/>
      <c r="K44" s="2"/>
    </row>
    <row r="45" spans="1:11" ht="15">
      <c r="A45" s="2" t="s">
        <v>60</v>
      </c>
      <c r="B45" s="2"/>
      <c r="C45" s="2"/>
      <c r="D45" s="2"/>
      <c r="E45" s="2">
        <v>40</v>
      </c>
      <c r="F45" s="2" t="s">
        <v>61</v>
      </c>
      <c r="G45" s="2"/>
      <c r="H45" s="2"/>
      <c r="I45" s="2"/>
      <c r="J45" s="2"/>
      <c r="K45" s="2"/>
    </row>
    <row r="46" spans="1:11" ht="15">
      <c r="A46" s="2" t="s">
        <v>62</v>
      </c>
      <c r="B46" s="2"/>
      <c r="C46" s="2"/>
      <c r="D46" s="2"/>
      <c r="E46" s="2">
        <v>0</v>
      </c>
      <c r="F46" s="2" t="s">
        <v>61</v>
      </c>
      <c r="G46" s="2"/>
      <c r="H46" s="2"/>
      <c r="I46" s="2"/>
      <c r="J46" s="2"/>
      <c r="K46" s="2"/>
    </row>
    <row r="47" spans="1:11" ht="15">
      <c r="A47" s="2" t="s">
        <v>63</v>
      </c>
      <c r="B47" s="2"/>
      <c r="C47" s="2"/>
      <c r="D47" s="2"/>
      <c r="E47" s="2">
        <v>0</v>
      </c>
      <c r="F47" s="2" t="s">
        <v>64</v>
      </c>
      <c r="G47" s="2"/>
      <c r="H47" s="2"/>
      <c r="I47" s="2"/>
      <c r="J47" s="2"/>
      <c r="K47" s="2"/>
    </row>
    <row r="48" spans="1:11" ht="15">
      <c r="A48" s="2" t="s">
        <v>65</v>
      </c>
      <c r="B48" s="2"/>
      <c r="C48" s="2"/>
      <c r="D48" s="2"/>
      <c r="E48" s="2">
        <v>20000</v>
      </c>
      <c r="F48" s="2" t="s">
        <v>66</v>
      </c>
      <c r="G48" s="2"/>
      <c r="H48" s="2"/>
      <c r="I48" s="2"/>
      <c r="J48" s="2"/>
      <c r="K48" s="2"/>
    </row>
    <row r="49" spans="1:11" ht="15">
      <c r="A49" s="2" t="s">
        <v>67</v>
      </c>
      <c r="B49" s="2"/>
      <c r="C49" s="2"/>
      <c r="D49" s="2"/>
      <c r="E49" s="2" t="s">
        <v>68</v>
      </c>
      <c r="F49" s="2"/>
      <c r="G49" s="2"/>
      <c r="H49" s="2"/>
      <c r="I49" s="2"/>
      <c r="J49" s="2"/>
      <c r="K49" s="2"/>
    </row>
    <row r="50" spans="1:11" ht="15">
      <c r="A50" s="2" t="s">
        <v>69</v>
      </c>
      <c r="B50" s="2"/>
      <c r="C50" s="2"/>
      <c r="D50" s="2"/>
      <c r="E50" s="2" t="s">
        <v>32</v>
      </c>
      <c r="F50" s="2"/>
      <c r="G50" s="2"/>
      <c r="H50" s="2"/>
      <c r="I50" s="2"/>
      <c r="J50" s="2"/>
      <c r="K50" s="2"/>
    </row>
    <row r="51" spans="1:11" ht="1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</row>
    <row r="52" spans="1:11" ht="15">
      <c r="A52" s="2" t="s">
        <v>70</v>
      </c>
      <c r="B52" s="2"/>
      <c r="C52" s="2"/>
      <c r="D52" s="2"/>
      <c r="E52" s="2" t="s">
        <v>71</v>
      </c>
      <c r="F52" s="2"/>
      <c r="G52" s="2"/>
      <c r="H52" s="2"/>
      <c r="I52" s="2"/>
      <c r="J52" s="2"/>
      <c r="K52" s="2"/>
    </row>
    <row r="53" spans="1:11" ht="1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</row>
    <row r="54" spans="1:11" ht="15">
      <c r="A54" s="2" t="s">
        <v>27</v>
      </c>
      <c r="B54" s="2"/>
      <c r="C54" s="2"/>
      <c r="D54" s="2"/>
      <c r="E54" s="2"/>
      <c r="F54" s="2"/>
      <c r="G54" s="2"/>
      <c r="H54" s="2"/>
      <c r="I54" s="2"/>
      <c r="J54" s="2"/>
      <c r="K54" s="2"/>
    </row>
    <row r="55" spans="1:11" ht="15">
      <c r="A55" s="4" t="s">
        <v>72</v>
      </c>
      <c r="B55" s="4">
        <v>0</v>
      </c>
      <c r="C55" s="5"/>
      <c r="D55" s="5"/>
      <c r="E55" s="5"/>
      <c r="F55" s="5"/>
      <c r="G55" s="5"/>
      <c r="H55" s="5"/>
      <c r="I55" s="5"/>
      <c r="J55" s="5"/>
      <c r="K55" s="5"/>
    </row>
    <row r="56" spans="1:11" ht="15">
      <c r="A56" s="4" t="s">
        <v>73</v>
      </c>
      <c r="B56" s="4">
        <v>28.1</v>
      </c>
      <c r="C56" s="5"/>
      <c r="D56" s="5"/>
      <c r="E56" s="5"/>
      <c r="F56" s="5"/>
      <c r="G56" s="5"/>
      <c r="H56" s="5"/>
      <c r="I56" s="5"/>
      <c r="J56" s="5"/>
      <c r="K56" s="5"/>
    </row>
    <row r="57" spans="1:37" ht="15">
      <c r="A57" s="4" t="s">
        <v>74</v>
      </c>
      <c r="B57" s="4">
        <v>1</v>
      </c>
      <c r="C57" s="5"/>
      <c r="D57" s="5"/>
      <c r="E57" s="5"/>
      <c r="F57" s="5"/>
      <c r="G57" s="5"/>
      <c r="H57" s="5"/>
      <c r="I57" s="5"/>
      <c r="J57" s="5"/>
      <c r="K57" s="5"/>
      <c r="AD57" s="6" t="s">
        <v>98</v>
      </c>
      <c r="AE57" s="6"/>
      <c r="AF57" s="7">
        <v>0.01</v>
      </c>
      <c r="AG57" s="6"/>
      <c r="AH57" s="8">
        <v>0.025</v>
      </c>
      <c r="AI57" s="6"/>
      <c r="AJ57" s="7">
        <v>0.05</v>
      </c>
      <c r="AK57" s="6"/>
    </row>
    <row r="58" spans="1:37" ht="15">
      <c r="A58" s="4" t="s">
        <v>75</v>
      </c>
      <c r="B58" s="4" t="s">
        <v>76</v>
      </c>
      <c r="C58" s="4" t="s">
        <v>77</v>
      </c>
      <c r="D58" s="4" t="s">
        <v>78</v>
      </c>
      <c r="E58" s="4" t="s">
        <v>79</v>
      </c>
      <c r="F58" s="4" t="s">
        <v>80</v>
      </c>
      <c r="G58" s="4" t="s">
        <v>81</v>
      </c>
      <c r="H58" s="4" t="s">
        <v>82</v>
      </c>
      <c r="I58" s="4" t="s">
        <v>83</v>
      </c>
      <c r="J58" s="4" t="s">
        <v>84</v>
      </c>
      <c r="K58" s="4" t="s">
        <v>85</v>
      </c>
      <c r="L58" s="4" t="s">
        <v>86</v>
      </c>
      <c r="M58" s="4" t="s">
        <v>87</v>
      </c>
      <c r="P58" s="9" t="s">
        <v>98</v>
      </c>
      <c r="Q58" s="9"/>
      <c r="R58" s="9"/>
      <c r="S58" s="9" t="s">
        <v>99</v>
      </c>
      <c r="T58" s="9"/>
      <c r="U58" s="9"/>
      <c r="V58" s="9" t="s">
        <v>100</v>
      </c>
      <c r="W58" s="9"/>
      <c r="X58" s="9"/>
      <c r="Y58" s="9" t="s">
        <v>101</v>
      </c>
      <c r="Z58" s="9"/>
      <c r="AA58" s="9"/>
      <c r="AD58" s="10" t="s">
        <v>102</v>
      </c>
      <c r="AE58" s="10" t="s">
        <v>103</v>
      </c>
      <c r="AF58" s="10" t="s">
        <v>102</v>
      </c>
      <c r="AG58" s="10" t="s">
        <v>103</v>
      </c>
      <c r="AH58" s="10" t="s">
        <v>102</v>
      </c>
      <c r="AI58" s="10" t="s">
        <v>103</v>
      </c>
      <c r="AJ58" s="10" t="s">
        <v>102</v>
      </c>
      <c r="AK58" s="10" t="s">
        <v>103</v>
      </c>
    </row>
    <row r="59" spans="1:37" ht="15">
      <c r="A59" s="4" t="s">
        <v>88</v>
      </c>
      <c r="B59" s="2">
        <v>31595</v>
      </c>
      <c r="C59" s="2">
        <v>28132</v>
      </c>
      <c r="D59" s="2">
        <v>28295</v>
      </c>
      <c r="E59" s="2">
        <v>35085</v>
      </c>
      <c r="F59" s="2">
        <v>34879</v>
      </c>
      <c r="G59" s="2">
        <v>34928</v>
      </c>
      <c r="H59" s="2">
        <v>50349</v>
      </c>
      <c r="I59" s="2">
        <v>45448</v>
      </c>
      <c r="J59" s="2">
        <v>45364</v>
      </c>
      <c r="K59" s="2">
        <v>26888</v>
      </c>
      <c r="L59" s="2">
        <v>27584</v>
      </c>
      <c r="M59" s="2">
        <v>26986</v>
      </c>
      <c r="O59" s="1">
        <v>0</v>
      </c>
      <c r="P59" s="1">
        <f>B59/$B$59*100</f>
        <v>100</v>
      </c>
      <c r="Q59" s="1">
        <f>C59/$C$59*100</f>
        <v>100</v>
      </c>
      <c r="R59" s="1">
        <f>D59/$D$59*100</f>
        <v>100</v>
      </c>
      <c r="S59" s="1">
        <f>E59/$E$59*100</f>
        <v>100</v>
      </c>
      <c r="T59" s="1">
        <f>F59/$F$59*100</f>
        <v>100</v>
      </c>
      <c r="U59" s="1">
        <f>G59/$G$59*100</f>
        <v>100</v>
      </c>
      <c r="V59" s="1">
        <f>H59/$H$59*100</f>
        <v>100</v>
      </c>
      <c r="W59" s="1">
        <f>I59/$I$59*100</f>
        <v>100</v>
      </c>
      <c r="X59" s="1">
        <f>J59/$J$59*100</f>
        <v>100</v>
      </c>
      <c r="Y59" s="1">
        <f>K59/$K$59*100</f>
        <v>100</v>
      </c>
      <c r="Z59" s="1">
        <f>L59/$L$59*100</f>
        <v>100</v>
      </c>
      <c r="AA59" s="1">
        <f>M59/$M$59*100</f>
        <v>100</v>
      </c>
      <c r="AC59" s="1">
        <v>0</v>
      </c>
      <c r="AD59" s="1">
        <f>AVERAGE(P59:R59)</f>
        <v>100</v>
      </c>
      <c r="AE59" s="1">
        <f>STDEV(P59:R59)</f>
        <v>0</v>
      </c>
      <c r="AF59" s="1">
        <f>AVERAGE(S59:U59)</f>
        <v>100</v>
      </c>
      <c r="AG59" s="1">
        <f>STDEV(S59:U59)</f>
        <v>0</v>
      </c>
      <c r="AH59" s="1">
        <f>AVERAGE(V59:X59)</f>
        <v>100</v>
      </c>
      <c r="AI59" s="1">
        <f>STDEV(V59:X59)</f>
        <v>0</v>
      </c>
      <c r="AJ59" s="1">
        <f>AVERAGE(Y59:AA59)</f>
        <v>100</v>
      </c>
      <c r="AK59" s="1">
        <f>STDEV(Y59:AA59)</f>
        <v>0</v>
      </c>
    </row>
    <row r="60" spans="1:37" ht="15">
      <c r="A60" s="4" t="s">
        <v>89</v>
      </c>
      <c r="B60" s="2">
        <v>32161</v>
      </c>
      <c r="C60" s="2">
        <v>32019</v>
      </c>
      <c r="D60" s="2">
        <v>31431</v>
      </c>
      <c r="E60" s="2">
        <v>34139</v>
      </c>
      <c r="F60" s="2">
        <v>33562</v>
      </c>
      <c r="G60" s="2">
        <v>33372</v>
      </c>
      <c r="H60" s="2">
        <v>41833</v>
      </c>
      <c r="I60" s="2">
        <v>45278</v>
      </c>
      <c r="J60" s="2">
        <v>46323</v>
      </c>
      <c r="K60" s="2">
        <v>26550</v>
      </c>
      <c r="L60" s="2">
        <v>27880</v>
      </c>
      <c r="M60" s="2">
        <v>25934</v>
      </c>
      <c r="O60" s="1">
        <v>0.1</v>
      </c>
      <c r="P60" s="1">
        <f>B60/$B$59*100</f>
        <v>101.79142269346416</v>
      </c>
      <c r="Q60" s="1">
        <f aca="true" t="shared" si="0" ref="Q60:Q66">C60/$C$59*100</f>
        <v>113.8170055452865</v>
      </c>
      <c r="R60" s="1">
        <f aca="true" t="shared" si="1" ref="R60:R65">D60/$D$59*100</f>
        <v>111.08323025269482</v>
      </c>
      <c r="S60" s="1">
        <f aca="true" t="shared" si="2" ref="S60:S66">E60/$E$59*100</f>
        <v>97.3036910360553</v>
      </c>
      <c r="T60" s="1">
        <f aca="true" t="shared" si="3" ref="T60:T66">F60/$F$59*100</f>
        <v>96.2240889933771</v>
      </c>
      <c r="U60" s="1">
        <f aca="true" t="shared" si="4" ref="U60:U66">G60/$G$59*100</f>
        <v>95.54512139257902</v>
      </c>
      <c r="V60" s="1">
        <f aca="true" t="shared" si="5" ref="V60:V65">H60/$H$59*100</f>
        <v>83.08605930604381</v>
      </c>
      <c r="W60" s="1">
        <f aca="true" t="shared" si="6" ref="W60:W66">I60/$I$59*100</f>
        <v>99.62594613624361</v>
      </c>
      <c r="X60" s="1">
        <f aca="true" t="shared" si="7" ref="X60:X65">J60/$J$59*100</f>
        <v>102.11401111013139</v>
      </c>
      <c r="Y60" s="1">
        <f aca="true" t="shared" si="8" ref="Y60:Y66">K60/$K$59*100</f>
        <v>98.7429336506992</v>
      </c>
      <c r="Z60" s="1">
        <f aca="true" t="shared" si="9" ref="Z60:Z65">L60/$L$59*100</f>
        <v>101.07308584686774</v>
      </c>
      <c r="AA60" s="1">
        <f aca="true" t="shared" si="10" ref="AA60:AA65">M60/$M$59*100</f>
        <v>96.10168235381309</v>
      </c>
      <c r="AC60" s="1">
        <v>0.1</v>
      </c>
      <c r="AD60" s="1">
        <f aca="true" t="shared" si="11" ref="AD60:AD66">AVERAGE(P60:R60)</f>
        <v>108.8972194971485</v>
      </c>
      <c r="AE60" s="1">
        <f aca="true" t="shared" si="12" ref="AE60:AE66">STDEV(P60:R60)</f>
        <v>6.303780056365712</v>
      </c>
      <c r="AF60" s="1">
        <f aca="true" t="shared" si="13" ref="AF60:AF66">AVERAGE(S60:U60)</f>
        <v>96.35763380733714</v>
      </c>
      <c r="AG60" s="1">
        <f aca="true" t="shared" si="14" ref="AG60:AG66">STDEV(S60:U60)</f>
        <v>0.8868581965234283</v>
      </c>
      <c r="AH60" s="1">
        <f aca="true" t="shared" si="15" ref="AH60:AH66">AVERAGE(V60:X60)</f>
        <v>94.94200551747294</v>
      </c>
      <c r="AI60" s="1">
        <f aca="true" t="shared" si="16" ref="AI60:AI66">STDEV(V60:X60)</f>
        <v>10.342640487554293</v>
      </c>
      <c r="AJ60" s="1">
        <f aca="true" t="shared" si="17" ref="AJ60:AJ66">AVERAGE(Y60:AA60)</f>
        <v>98.63923395046</v>
      </c>
      <c r="AK60" s="1">
        <f aca="true" t="shared" si="18" ref="AK60:AK66">STDEV(Y60:AA60)</f>
        <v>2.4873235401855687</v>
      </c>
    </row>
    <row r="61" spans="1:37" ht="15">
      <c r="A61" s="4" t="s">
        <v>90</v>
      </c>
      <c r="B61" s="2">
        <v>30718</v>
      </c>
      <c r="C61" s="2">
        <v>31114</v>
      </c>
      <c r="D61" s="2">
        <v>30729</v>
      </c>
      <c r="E61" s="2">
        <v>34574</v>
      </c>
      <c r="F61" s="2">
        <v>33442</v>
      </c>
      <c r="G61" s="2">
        <v>33208</v>
      </c>
      <c r="H61" s="2">
        <v>43512</v>
      </c>
      <c r="I61" s="2">
        <v>43908</v>
      </c>
      <c r="J61" s="2">
        <v>41417</v>
      </c>
      <c r="K61" s="2">
        <v>21910</v>
      </c>
      <c r="L61" s="2">
        <v>24302</v>
      </c>
      <c r="M61" s="2">
        <v>23798</v>
      </c>
      <c r="O61" s="1">
        <v>0.5</v>
      </c>
      <c r="P61" s="1">
        <f>B61/$B$59*100</f>
        <v>97.22424434245926</v>
      </c>
      <c r="Q61" s="1">
        <f t="shared" si="0"/>
        <v>110.60002843736669</v>
      </c>
      <c r="R61" s="1">
        <f t="shared" si="1"/>
        <v>108.60222654179184</v>
      </c>
      <c r="S61" s="1">
        <f t="shared" si="2"/>
        <v>98.54353712412713</v>
      </c>
      <c r="T61" s="1">
        <f t="shared" si="3"/>
        <v>95.88004243240918</v>
      </c>
      <c r="U61" s="1">
        <f t="shared" si="4"/>
        <v>95.07558405863492</v>
      </c>
      <c r="V61" s="1">
        <f t="shared" si="5"/>
        <v>86.42078293511291</v>
      </c>
      <c r="W61" s="1">
        <f t="shared" si="6"/>
        <v>96.61151205773632</v>
      </c>
      <c r="X61" s="1">
        <f t="shared" si="7"/>
        <v>91.29926814213914</v>
      </c>
      <c r="Y61" s="1">
        <f t="shared" si="8"/>
        <v>81.48616483189527</v>
      </c>
      <c r="Z61" s="1">
        <f t="shared" si="9"/>
        <v>88.10179814385151</v>
      </c>
      <c r="AA61" s="1">
        <f t="shared" si="10"/>
        <v>88.18646705699251</v>
      </c>
      <c r="AC61" s="1">
        <v>0.5</v>
      </c>
      <c r="AD61" s="1">
        <f t="shared" si="11"/>
        <v>105.47549977387258</v>
      </c>
      <c r="AE61" s="1">
        <f t="shared" si="12"/>
        <v>7.215276519254941</v>
      </c>
      <c r="AF61" s="1">
        <f t="shared" si="13"/>
        <v>96.49972120505709</v>
      </c>
      <c r="AG61" s="1">
        <f t="shared" si="14"/>
        <v>1.8151242249683637</v>
      </c>
      <c r="AH61" s="1">
        <f t="shared" si="15"/>
        <v>91.44385437832948</v>
      </c>
      <c r="AI61" s="1">
        <f t="shared" si="16"/>
        <v>5.096902873063502</v>
      </c>
      <c r="AJ61" s="1">
        <f t="shared" si="17"/>
        <v>85.9248100109131</v>
      </c>
      <c r="AK61" s="1">
        <f t="shared" si="18"/>
        <v>3.844212594944092</v>
      </c>
    </row>
    <row r="62" spans="1:37" ht="15">
      <c r="A62" s="4" t="s">
        <v>91</v>
      </c>
      <c r="B62" s="2">
        <v>31187</v>
      </c>
      <c r="C62" s="2">
        <v>30922</v>
      </c>
      <c r="D62" s="2">
        <v>31339</v>
      </c>
      <c r="E62" s="2">
        <v>34342</v>
      </c>
      <c r="F62" s="2">
        <v>33621</v>
      </c>
      <c r="G62" s="2">
        <v>33617</v>
      </c>
      <c r="H62" s="2">
        <v>40043</v>
      </c>
      <c r="I62" s="2">
        <v>44107</v>
      </c>
      <c r="J62" s="2">
        <v>44303</v>
      </c>
      <c r="K62" s="2">
        <v>26220</v>
      </c>
      <c r="L62" s="2">
        <v>27047</v>
      </c>
      <c r="M62" s="2">
        <v>26552</v>
      </c>
      <c r="O62" s="1">
        <v>1</v>
      </c>
      <c r="P62" s="1">
        <f>B62/$B$59*100</f>
        <v>98.70865643297991</v>
      </c>
      <c r="Q62" s="1">
        <f t="shared" si="0"/>
        <v>109.91753163657046</v>
      </c>
      <c r="R62" s="1">
        <f t="shared" si="1"/>
        <v>110.75808446722036</v>
      </c>
      <c r="S62" s="1">
        <f t="shared" si="2"/>
        <v>97.88228587715548</v>
      </c>
      <c r="T62" s="1">
        <f t="shared" si="3"/>
        <v>96.39324521918633</v>
      </c>
      <c r="U62" s="1">
        <f t="shared" si="4"/>
        <v>96.24656436097115</v>
      </c>
      <c r="V62" s="1">
        <f t="shared" si="5"/>
        <v>79.5308744960178</v>
      </c>
      <c r="W62" s="1">
        <f t="shared" si="6"/>
        <v>97.04937511001584</v>
      </c>
      <c r="X62" s="1">
        <f t="shared" si="7"/>
        <v>97.66114099285778</v>
      </c>
      <c r="Y62" s="1">
        <f t="shared" si="8"/>
        <v>97.51562035108599</v>
      </c>
      <c r="Z62" s="1">
        <f t="shared" si="9"/>
        <v>98.0532192575406</v>
      </c>
      <c r="AA62" s="1">
        <f t="shared" si="10"/>
        <v>98.39175868969096</v>
      </c>
      <c r="AC62" s="1">
        <v>1</v>
      </c>
      <c r="AD62" s="1">
        <f t="shared" si="11"/>
        <v>106.46142417892356</v>
      </c>
      <c r="AE62" s="1">
        <f t="shared" si="12"/>
        <v>6.727234800212248</v>
      </c>
      <c r="AF62" s="1">
        <f t="shared" si="13"/>
        <v>96.84069848577099</v>
      </c>
      <c r="AG62" s="1">
        <f t="shared" si="14"/>
        <v>0.9050177009097972</v>
      </c>
      <c r="AH62" s="1">
        <f t="shared" si="15"/>
        <v>91.41379686629715</v>
      </c>
      <c r="AI62" s="1">
        <f t="shared" si="16"/>
        <v>10.295457610879481</v>
      </c>
      <c r="AJ62" s="1">
        <f>AVERAGE(Y62:AA62)</f>
        <v>97.98686609943918</v>
      </c>
      <c r="AK62" s="1">
        <f t="shared" si="18"/>
        <v>0.44182197012585883</v>
      </c>
    </row>
    <row r="63" spans="1:37" ht="15">
      <c r="A63" s="4" t="s">
        <v>92</v>
      </c>
      <c r="B63" s="2">
        <v>31582</v>
      </c>
      <c r="C63" s="2">
        <v>31316</v>
      </c>
      <c r="D63" s="2">
        <v>31541</v>
      </c>
      <c r="E63" s="2">
        <v>31280</v>
      </c>
      <c r="F63" s="2">
        <v>33590</v>
      </c>
      <c r="G63" s="2">
        <v>33110</v>
      </c>
      <c r="H63" s="2">
        <v>44017</v>
      </c>
      <c r="I63" s="2">
        <v>44031</v>
      </c>
      <c r="J63" s="2">
        <v>43939</v>
      </c>
      <c r="K63" s="2">
        <v>26772</v>
      </c>
      <c r="L63" s="2">
        <v>27028</v>
      </c>
      <c r="M63" s="2">
        <v>26753</v>
      </c>
      <c r="O63" s="1">
        <v>2</v>
      </c>
      <c r="P63" s="1">
        <f>B63/$B$59*100</f>
        <v>99.95885424909005</v>
      </c>
      <c r="Q63" s="1">
        <f t="shared" si="0"/>
        <v>111.31807194653776</v>
      </c>
      <c r="R63" s="1">
        <f t="shared" si="1"/>
        <v>111.47199151793603</v>
      </c>
      <c r="S63" s="1">
        <f t="shared" si="2"/>
        <v>89.15490950548669</v>
      </c>
      <c r="T63" s="1">
        <f t="shared" si="3"/>
        <v>96.30436652426961</v>
      </c>
      <c r="U63" s="1">
        <f t="shared" si="4"/>
        <v>94.79500687127805</v>
      </c>
      <c r="V63" s="1">
        <f t="shared" si="5"/>
        <v>87.42378200162864</v>
      </c>
      <c r="W63" s="1">
        <f t="shared" si="6"/>
        <v>96.88215102974829</v>
      </c>
      <c r="X63" s="1">
        <f t="shared" si="7"/>
        <v>96.85874261528966</v>
      </c>
      <c r="Y63" s="1">
        <f t="shared" si="8"/>
        <v>99.5685807795299</v>
      </c>
      <c r="Z63" s="1">
        <f t="shared" si="9"/>
        <v>97.98433874709977</v>
      </c>
      <c r="AA63" s="1">
        <f t="shared" si="10"/>
        <v>99.1365893426221</v>
      </c>
      <c r="AC63" s="1">
        <v>2</v>
      </c>
      <c r="AD63" s="1">
        <f t="shared" si="11"/>
        <v>107.58297257118795</v>
      </c>
      <c r="AE63" s="1">
        <f t="shared" si="12"/>
        <v>6.60312864865031</v>
      </c>
      <c r="AF63" s="1">
        <f t="shared" si="13"/>
        <v>93.41809430034478</v>
      </c>
      <c r="AG63" s="1">
        <f t="shared" si="14"/>
        <v>3.7683683587000423</v>
      </c>
      <c r="AH63" s="1">
        <f t="shared" si="15"/>
        <v>93.72155854888886</v>
      </c>
      <c r="AI63" s="1">
        <f t="shared" si="16"/>
        <v>5.454047035723338</v>
      </c>
      <c r="AJ63" s="1">
        <f t="shared" si="17"/>
        <v>98.89650295641725</v>
      </c>
      <c r="AK63" s="1">
        <f t="shared" si="18"/>
        <v>0.8189547050724241</v>
      </c>
    </row>
    <row r="64" spans="1:37" ht="15">
      <c r="A64" s="4" t="s">
        <v>93</v>
      </c>
      <c r="B64" s="2">
        <v>31774</v>
      </c>
      <c r="C64" s="2">
        <v>32578</v>
      </c>
      <c r="D64" s="2">
        <v>31442</v>
      </c>
      <c r="E64" s="2">
        <v>36442</v>
      </c>
      <c r="F64" s="2">
        <v>33862</v>
      </c>
      <c r="G64" s="2">
        <v>33803</v>
      </c>
      <c r="H64" s="2">
        <v>47630</v>
      </c>
      <c r="I64" s="2">
        <v>43990</v>
      </c>
      <c r="J64" s="2">
        <v>44762</v>
      </c>
      <c r="K64" s="2">
        <v>26547</v>
      </c>
      <c r="L64" s="2">
        <v>26763</v>
      </c>
      <c r="M64" s="2">
        <v>26852</v>
      </c>
      <c r="O64" s="1">
        <v>5</v>
      </c>
      <c r="P64" s="1">
        <f>B64/$B$59*100</f>
        <v>100.56654533945245</v>
      </c>
      <c r="Q64" s="1">
        <f t="shared" si="0"/>
        <v>115.80406654343807</v>
      </c>
      <c r="R64" s="1">
        <f t="shared" si="1"/>
        <v>111.12210637921893</v>
      </c>
      <c r="S64" s="1">
        <f t="shared" si="2"/>
        <v>103.86774975060567</v>
      </c>
      <c r="T64" s="1">
        <f t="shared" si="3"/>
        <v>97.0842053957969</v>
      </c>
      <c r="U64" s="1">
        <f t="shared" si="4"/>
        <v>96.77908841044434</v>
      </c>
      <c r="V64" s="1">
        <f t="shared" si="5"/>
        <v>94.59969413493813</v>
      </c>
      <c r="W64" s="1">
        <f t="shared" si="6"/>
        <v>96.79193803907764</v>
      </c>
      <c r="X64" s="1">
        <f t="shared" si="7"/>
        <v>98.67295652940658</v>
      </c>
      <c r="Y64" s="1">
        <f t="shared" si="8"/>
        <v>98.73177625706634</v>
      </c>
      <c r="Z64" s="1">
        <f t="shared" si="9"/>
        <v>97.02363689095128</v>
      </c>
      <c r="AA64" s="1">
        <f t="shared" si="10"/>
        <v>99.50344623137923</v>
      </c>
      <c r="AC64" s="1">
        <v>5</v>
      </c>
      <c r="AD64" s="1">
        <f t="shared" si="11"/>
        <v>109.16423942070314</v>
      </c>
      <c r="AE64" s="1">
        <f t="shared" si="12"/>
        <v>7.805155051689476</v>
      </c>
      <c r="AF64" s="1">
        <f>AVERAGE(S64:U64)</f>
        <v>99.24368118561563</v>
      </c>
      <c r="AG64" s="1">
        <f t="shared" si="14"/>
        <v>4.007465740837266</v>
      </c>
      <c r="AH64" s="1">
        <f t="shared" si="15"/>
        <v>96.68819623447412</v>
      </c>
      <c r="AI64" s="1">
        <f t="shared" si="16"/>
        <v>2.038611881909967</v>
      </c>
      <c r="AJ64" s="1">
        <f t="shared" si="17"/>
        <v>98.4196197931323</v>
      </c>
      <c r="AK64" s="1">
        <f>STDEV(Y64:AA64)</f>
        <v>1.2690330313669087</v>
      </c>
    </row>
    <row r="65" spans="1:37" ht="15">
      <c r="A65" s="4" t="s">
        <v>94</v>
      </c>
      <c r="B65" s="2">
        <v>31703</v>
      </c>
      <c r="C65" s="2">
        <v>32503</v>
      </c>
      <c r="D65" s="2">
        <v>32345</v>
      </c>
      <c r="E65" s="2">
        <v>34302</v>
      </c>
      <c r="F65" s="2">
        <v>33996</v>
      </c>
      <c r="G65" s="2">
        <v>33292</v>
      </c>
      <c r="H65" s="2">
        <v>45965</v>
      </c>
      <c r="I65" s="2">
        <v>47076</v>
      </c>
      <c r="J65" s="2">
        <v>45164</v>
      </c>
      <c r="K65" s="2">
        <v>26834</v>
      </c>
      <c r="L65" s="2">
        <v>27283</v>
      </c>
      <c r="M65" s="2">
        <v>27114</v>
      </c>
      <c r="O65" s="1">
        <v>10</v>
      </c>
      <c r="P65" s="1">
        <f>B65/$B$59*100</f>
        <v>100.34182623832886</v>
      </c>
      <c r="Q65" s="1">
        <f t="shared" si="0"/>
        <v>115.53746623062705</v>
      </c>
      <c r="R65" s="1">
        <f t="shared" si="1"/>
        <v>114.31348294751722</v>
      </c>
      <c r="S65" s="1">
        <f t="shared" si="2"/>
        <v>97.76827704147072</v>
      </c>
      <c r="T65" s="1">
        <f t="shared" si="3"/>
        <v>97.46839072221107</v>
      </c>
      <c r="U65" s="1">
        <f t="shared" si="4"/>
        <v>95.31607879065506</v>
      </c>
      <c r="V65" s="1">
        <f t="shared" si="5"/>
        <v>91.29277642058432</v>
      </c>
      <c r="W65" s="1">
        <f t="shared" si="6"/>
        <v>103.58211582467875</v>
      </c>
      <c r="X65" s="1">
        <f t="shared" si="7"/>
        <v>99.55912177056697</v>
      </c>
      <c r="Y65" s="1">
        <f t="shared" si="8"/>
        <v>99.79916691460875</v>
      </c>
      <c r="Z65" s="1">
        <f t="shared" si="9"/>
        <v>98.90878770301624</v>
      </c>
      <c r="AA65" s="1">
        <f t="shared" si="10"/>
        <v>100.474320017787</v>
      </c>
      <c r="AC65" s="1">
        <v>10</v>
      </c>
      <c r="AD65" s="1">
        <f t="shared" si="11"/>
        <v>110.0642584721577</v>
      </c>
      <c r="AE65" s="1">
        <f t="shared" si="12"/>
        <v>8.442085060894534</v>
      </c>
      <c r="AF65" s="1">
        <f t="shared" si="13"/>
        <v>96.85091551811229</v>
      </c>
      <c r="AG65" s="1">
        <f t="shared" si="14"/>
        <v>1.33763813719686</v>
      </c>
      <c r="AH65" s="1">
        <f t="shared" si="15"/>
        <v>98.14467133861001</v>
      </c>
      <c r="AI65" s="1">
        <f t="shared" si="16"/>
        <v>6.265578047203982</v>
      </c>
      <c r="AJ65" s="1">
        <f t="shared" si="17"/>
        <v>99.72742487847067</v>
      </c>
      <c r="AK65" s="1">
        <f t="shared" si="18"/>
        <v>0.7852280222711068</v>
      </c>
    </row>
    <row r="66" spans="1:37" ht="15">
      <c r="A66" s="4" t="s">
        <v>95</v>
      </c>
      <c r="B66" s="2">
        <v>32381</v>
      </c>
      <c r="C66" s="2">
        <v>32684</v>
      </c>
      <c r="D66" s="2">
        <v>32915</v>
      </c>
      <c r="E66" s="2">
        <v>35534</v>
      </c>
      <c r="F66" s="2">
        <v>34711</v>
      </c>
      <c r="G66" s="2">
        <v>34166</v>
      </c>
      <c r="H66" s="2">
        <v>47525</v>
      </c>
      <c r="I66" s="2">
        <v>46090</v>
      </c>
      <c r="J66" s="2">
        <v>45390</v>
      </c>
      <c r="K66" s="2">
        <v>27839</v>
      </c>
      <c r="L66" s="2">
        <v>26735</v>
      </c>
      <c r="M66" s="2">
        <v>27189</v>
      </c>
      <c r="O66" s="1">
        <v>20</v>
      </c>
      <c r="P66" s="1">
        <f>B66/$B$59*100</f>
        <v>102.48773540117107</v>
      </c>
      <c r="Q66" s="1">
        <f t="shared" si="0"/>
        <v>116.180861652211</v>
      </c>
      <c r="R66" s="1">
        <f>D66/$D$59*100</f>
        <v>116.32797314013077</v>
      </c>
      <c r="S66" s="1">
        <f t="shared" si="2"/>
        <v>101.27974918056148</v>
      </c>
      <c r="T66" s="1">
        <f t="shared" si="3"/>
        <v>99.51833481464492</v>
      </c>
      <c r="U66" s="1">
        <f t="shared" si="4"/>
        <v>97.81836921667431</v>
      </c>
      <c r="V66" s="1">
        <f>H66/$H$59*100</f>
        <v>94.39114977457348</v>
      </c>
      <c r="W66" s="1">
        <f t="shared" si="6"/>
        <v>101.41260341489175</v>
      </c>
      <c r="X66" s="1">
        <f>J66/$J$59*100</f>
        <v>100.05731416982628</v>
      </c>
      <c r="Y66" s="1">
        <f t="shared" si="8"/>
        <v>103.53689378161262</v>
      </c>
      <c r="Z66" s="1">
        <f>L66/$L$59*100</f>
        <v>96.92212877030161</v>
      </c>
      <c r="AA66" s="1">
        <f>M66/$M$59*100</f>
        <v>100.75224190320907</v>
      </c>
      <c r="AC66" s="1">
        <v>20</v>
      </c>
      <c r="AD66" s="1">
        <f>AVERAGE(P66:R66)</f>
        <v>111.6655233978376</v>
      </c>
      <c r="AE66" s="1">
        <f t="shared" si="12"/>
        <v>7.948537905255711</v>
      </c>
      <c r="AF66" s="1">
        <f t="shared" si="13"/>
        <v>99.53881773729358</v>
      </c>
      <c r="AG66" s="1">
        <f t="shared" si="14"/>
        <v>1.7307808862447194</v>
      </c>
      <c r="AH66" s="1">
        <f t="shared" si="15"/>
        <v>98.6203557864305</v>
      </c>
      <c r="AI66" s="1">
        <f t="shared" si="16"/>
        <v>3.724760375177608</v>
      </c>
      <c r="AJ66" s="1">
        <f t="shared" si="17"/>
        <v>100.40375481837445</v>
      </c>
      <c r="AK66" s="1">
        <f t="shared" si="18"/>
        <v>3.321123525998165</v>
      </c>
    </row>
    <row r="67" spans="1:11" ht="1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</row>
    <row r="68" spans="1:11" ht="15">
      <c r="A68" s="4" t="s">
        <v>72</v>
      </c>
      <c r="B68" s="4">
        <v>899.886</v>
      </c>
      <c r="C68" s="5"/>
      <c r="D68" s="5"/>
      <c r="E68" s="5"/>
      <c r="F68" s="5"/>
      <c r="G68" s="5"/>
      <c r="H68" s="5"/>
      <c r="I68" s="5"/>
      <c r="J68" s="5"/>
      <c r="K68" s="5"/>
    </row>
    <row r="69" spans="1:11" ht="15">
      <c r="A69" s="4" t="s">
        <v>73</v>
      </c>
      <c r="B69" s="4">
        <v>28.1</v>
      </c>
      <c r="C69" s="5"/>
      <c r="D69" s="5"/>
      <c r="E69" s="5"/>
      <c r="F69" s="5"/>
      <c r="G69" s="5"/>
      <c r="H69" s="5"/>
      <c r="I69" s="5"/>
      <c r="J69" s="5"/>
      <c r="K69" s="5"/>
    </row>
    <row r="70" spans="1:37" ht="15">
      <c r="A70" s="4" t="s">
        <v>74</v>
      </c>
      <c r="B70" s="4">
        <v>2</v>
      </c>
      <c r="C70" s="5"/>
      <c r="D70" s="5"/>
      <c r="E70" s="5"/>
      <c r="F70" s="5"/>
      <c r="G70" s="5"/>
      <c r="H70" s="5"/>
      <c r="I70" s="5"/>
      <c r="J70" s="5"/>
      <c r="K70" s="5"/>
      <c r="AD70" s="6" t="s">
        <v>98</v>
      </c>
      <c r="AE70" s="6"/>
      <c r="AF70" s="7">
        <v>0.01</v>
      </c>
      <c r="AG70" s="6"/>
      <c r="AH70" s="8">
        <v>0.025</v>
      </c>
      <c r="AI70" s="6"/>
      <c r="AJ70" s="7">
        <v>0.05</v>
      </c>
      <c r="AK70" s="6"/>
    </row>
    <row r="71" spans="1:37" ht="15">
      <c r="A71" s="4" t="s">
        <v>75</v>
      </c>
      <c r="B71" s="4" t="s">
        <v>76</v>
      </c>
      <c r="C71" s="4" t="s">
        <v>77</v>
      </c>
      <c r="D71" s="4" t="s">
        <v>78</v>
      </c>
      <c r="E71" s="4" t="s">
        <v>79</v>
      </c>
      <c r="F71" s="4" t="s">
        <v>80</v>
      </c>
      <c r="G71" s="4" t="s">
        <v>81</v>
      </c>
      <c r="H71" s="4" t="s">
        <v>82</v>
      </c>
      <c r="I71" s="4" t="s">
        <v>83</v>
      </c>
      <c r="J71" s="4" t="s">
        <v>84</v>
      </c>
      <c r="K71" s="4" t="s">
        <v>85</v>
      </c>
      <c r="L71" s="4" t="s">
        <v>86</v>
      </c>
      <c r="M71" s="4" t="s">
        <v>87</v>
      </c>
      <c r="P71" s="9" t="s">
        <v>98</v>
      </c>
      <c r="Q71" s="9"/>
      <c r="R71" s="9"/>
      <c r="S71" s="9" t="s">
        <v>99</v>
      </c>
      <c r="T71" s="9"/>
      <c r="U71" s="9"/>
      <c r="V71" s="9" t="s">
        <v>100</v>
      </c>
      <c r="W71" s="9"/>
      <c r="X71" s="9"/>
      <c r="Y71" s="9" t="s">
        <v>101</v>
      </c>
      <c r="Z71" s="9"/>
      <c r="AA71" s="9"/>
      <c r="AD71" s="10" t="s">
        <v>102</v>
      </c>
      <c r="AE71" s="10" t="s">
        <v>103</v>
      </c>
      <c r="AF71" s="10" t="s">
        <v>102</v>
      </c>
      <c r="AG71" s="10" t="s">
        <v>103</v>
      </c>
      <c r="AH71" s="10" t="s">
        <v>102</v>
      </c>
      <c r="AI71" s="10" t="s">
        <v>103</v>
      </c>
      <c r="AJ71" s="10" t="s">
        <v>102</v>
      </c>
      <c r="AK71" s="10" t="s">
        <v>103</v>
      </c>
    </row>
    <row r="72" spans="1:37" ht="15">
      <c r="A72" s="4" t="s">
        <v>88</v>
      </c>
      <c r="B72" s="2">
        <v>31156</v>
      </c>
      <c r="C72" s="2">
        <v>27989</v>
      </c>
      <c r="D72" s="2">
        <v>28315</v>
      </c>
      <c r="E72" s="2">
        <v>34581</v>
      </c>
      <c r="F72" s="2">
        <v>33666</v>
      </c>
      <c r="G72" s="2">
        <v>34372</v>
      </c>
      <c r="H72" s="2">
        <v>46419</v>
      </c>
      <c r="I72" s="2">
        <v>44575</v>
      </c>
      <c r="J72" s="2">
        <v>44654</v>
      </c>
      <c r="K72" s="2">
        <v>25821</v>
      </c>
      <c r="L72" s="2">
        <v>26205</v>
      </c>
      <c r="M72" s="2">
        <v>25909</v>
      </c>
      <c r="O72" s="1">
        <v>0</v>
      </c>
      <c r="P72" s="1">
        <f>B72/$B$72*100</f>
        <v>100</v>
      </c>
      <c r="Q72" s="1">
        <f>C72/$C$72*100</f>
        <v>100</v>
      </c>
      <c r="R72" s="1">
        <f>D72/$D$72*100</f>
        <v>100</v>
      </c>
      <c r="S72" s="1">
        <f>E72/$E$72*100</f>
        <v>100</v>
      </c>
      <c r="T72" s="1">
        <f>F72/$F$72*100</f>
        <v>100</v>
      </c>
      <c r="U72" s="1">
        <f>G72/$G$72*100</f>
        <v>100</v>
      </c>
      <c r="V72" s="1">
        <f>H72/$H$72*100</f>
        <v>100</v>
      </c>
      <c r="W72" s="1">
        <f>I72/$I$72*100</f>
        <v>100</v>
      </c>
      <c r="X72" s="1">
        <f>J72/$J$72*100</f>
        <v>100</v>
      </c>
      <c r="Y72" s="1">
        <f>K72/$K$72*100</f>
        <v>100</v>
      </c>
      <c r="Z72" s="1">
        <f>L72/$L$72*100</f>
        <v>100</v>
      </c>
      <c r="AA72" s="1">
        <f>M72/$M$72*100</f>
        <v>100</v>
      </c>
      <c r="AC72" s="1">
        <v>0</v>
      </c>
      <c r="AD72" s="1">
        <f>AVERAGE(P72:R72)</f>
        <v>100</v>
      </c>
      <c r="AE72" s="1">
        <f>STDEV(P72:R72)</f>
        <v>0</v>
      </c>
      <c r="AF72" s="1">
        <f>AVERAGE(S72:U72)</f>
        <v>100</v>
      </c>
      <c r="AG72" s="1">
        <f>STDEV(S72:U72)</f>
        <v>0</v>
      </c>
      <c r="AH72" s="1">
        <f>AVERAGE(V72:X72)</f>
        <v>100</v>
      </c>
      <c r="AI72" s="1">
        <f>STDEV(V72:X72)</f>
        <v>0</v>
      </c>
      <c r="AJ72" s="1">
        <f>AVERAGE(Y72:AA72)</f>
        <v>100</v>
      </c>
      <c r="AK72" s="1">
        <f>STDEV(Y72:AA72)</f>
        <v>0</v>
      </c>
    </row>
    <row r="73" spans="1:37" ht="15">
      <c r="A73" s="4" t="s">
        <v>89</v>
      </c>
      <c r="B73" s="2">
        <v>31664</v>
      </c>
      <c r="C73" s="2">
        <v>31737</v>
      </c>
      <c r="D73" s="2">
        <v>31268</v>
      </c>
      <c r="E73" s="2">
        <v>33600</v>
      </c>
      <c r="F73" s="2">
        <v>33369</v>
      </c>
      <c r="G73" s="2">
        <v>33126</v>
      </c>
      <c r="H73" s="2">
        <v>38148</v>
      </c>
      <c r="I73" s="2">
        <v>44558</v>
      </c>
      <c r="J73" s="2">
        <v>45759</v>
      </c>
      <c r="K73" s="2">
        <v>25889</v>
      </c>
      <c r="L73" s="2">
        <v>26156</v>
      </c>
      <c r="M73" s="2">
        <v>25114</v>
      </c>
      <c r="O73" s="1">
        <v>0.1</v>
      </c>
      <c r="P73" s="1">
        <f aca="true" t="shared" si="19" ref="P73:P79">B73/$B$72*100</f>
        <v>101.63050455770959</v>
      </c>
      <c r="Q73" s="1">
        <f aca="true" t="shared" si="20" ref="Q73:Q79">C73/$C$72*100</f>
        <v>113.39097502590303</v>
      </c>
      <c r="R73" s="1">
        <f aca="true" t="shared" si="21" ref="R73:R79">D73/$D$72*100</f>
        <v>110.42910118311849</v>
      </c>
      <c r="S73" s="1">
        <f aca="true" t="shared" si="22" ref="S73:S79">E73/$E$72*100</f>
        <v>97.16318209421358</v>
      </c>
      <c r="T73" s="1">
        <f aca="true" t="shared" si="23" ref="T73:T79">F73/$F$72*100</f>
        <v>99.1178043129567</v>
      </c>
      <c r="U73" s="1">
        <f aca="true" t="shared" si="24" ref="U73:U79">G73/$G$72*100</f>
        <v>96.37495635982776</v>
      </c>
      <c r="V73" s="1">
        <f aca="true" t="shared" si="25" ref="V73:V79">H73/$H$72*100</f>
        <v>82.18186518451496</v>
      </c>
      <c r="W73" s="1">
        <f aca="true" t="shared" si="26" ref="W73:W79">I73/$I$72*100</f>
        <v>99.96186203028603</v>
      </c>
      <c r="X73" s="1">
        <f aca="true" t="shared" si="27" ref="X73:X79">J73/$J$72*100</f>
        <v>102.47458234424687</v>
      </c>
      <c r="Y73" s="1">
        <f aca="true" t="shared" si="28" ref="Y73:Y79">K73/$K$72*100</f>
        <v>100.26335153557181</v>
      </c>
      <c r="Z73" s="1">
        <f aca="true" t="shared" si="29" ref="Z73:Z79">L73/$L$72*100</f>
        <v>99.81301278381987</v>
      </c>
      <c r="AA73" s="1">
        <f aca="true" t="shared" si="30" ref="AA73:AA79">M73/$M$72*100</f>
        <v>96.93156818094099</v>
      </c>
      <c r="AC73" s="1">
        <v>0.1</v>
      </c>
      <c r="AD73" s="1">
        <f aca="true" t="shared" si="31" ref="AD73:AD79">AVERAGE(P73:R73)</f>
        <v>108.48352692224371</v>
      </c>
      <c r="AE73" s="1">
        <f aca="true" t="shared" si="32" ref="AE73:AE79">STDEV(P73:R73)</f>
        <v>6.116870998455534</v>
      </c>
      <c r="AF73" s="1">
        <f aca="true" t="shared" si="33" ref="AF73:AF79">AVERAGE(S73:U73)</f>
        <v>97.55198092233267</v>
      </c>
      <c r="AG73" s="1">
        <f aca="true" t="shared" si="34" ref="AG73:AG79">STDEV(S73:U73)</f>
        <v>1.412153362795974</v>
      </c>
      <c r="AH73" s="1">
        <f aca="true" t="shared" si="35" ref="AH73:AH79">AVERAGE(V73:X73)</f>
        <v>94.87276985301595</v>
      </c>
      <c r="AI73" s="1">
        <f aca="true" t="shared" si="36" ref="AI73:AI79">STDEV(V73:X73)</f>
        <v>11.062221152317605</v>
      </c>
      <c r="AJ73" s="1">
        <f>AVERAGE(Y73:AA73)</f>
        <v>99.00264416677756</v>
      </c>
      <c r="AK73" s="1">
        <f aca="true" t="shared" si="37" ref="AK73:AK79">STDEV(Y73:AA73)</f>
        <v>1.8076830618678903</v>
      </c>
    </row>
    <row r="74" spans="1:37" ht="15">
      <c r="A74" s="4" t="s">
        <v>90</v>
      </c>
      <c r="B74" s="2">
        <v>30635</v>
      </c>
      <c r="C74" s="2">
        <v>30908</v>
      </c>
      <c r="D74" s="2">
        <v>30473</v>
      </c>
      <c r="E74" s="2">
        <v>34101</v>
      </c>
      <c r="F74" s="2">
        <v>33041</v>
      </c>
      <c r="G74" s="2">
        <v>32716</v>
      </c>
      <c r="H74" s="2">
        <v>42318</v>
      </c>
      <c r="I74" s="2">
        <v>42926</v>
      </c>
      <c r="J74" s="2">
        <v>40960</v>
      </c>
      <c r="K74" s="2">
        <v>21417</v>
      </c>
      <c r="L74" s="2">
        <v>24008</v>
      </c>
      <c r="M74" s="2">
        <v>23209</v>
      </c>
      <c r="O74" s="1">
        <v>0.5</v>
      </c>
      <c r="P74" s="1">
        <f t="shared" si="19"/>
        <v>98.32776993195532</v>
      </c>
      <c r="Q74" s="1">
        <f t="shared" si="20"/>
        <v>110.42909714530708</v>
      </c>
      <c r="R74" s="1">
        <f t="shared" si="21"/>
        <v>107.62140208370121</v>
      </c>
      <c r="S74" s="1">
        <f t="shared" si="22"/>
        <v>98.61195454151124</v>
      </c>
      <c r="T74" s="1">
        <f t="shared" si="23"/>
        <v>98.14352759460583</v>
      </c>
      <c r="U74" s="1">
        <f t="shared" si="24"/>
        <v>95.18212498545327</v>
      </c>
      <c r="V74" s="1">
        <f t="shared" si="25"/>
        <v>91.16525560654043</v>
      </c>
      <c r="W74" s="1">
        <f t="shared" si="26"/>
        <v>96.30061693774537</v>
      </c>
      <c r="X74" s="1">
        <f t="shared" si="27"/>
        <v>91.72750481479822</v>
      </c>
      <c r="Y74" s="1">
        <f t="shared" si="28"/>
        <v>82.94411525502497</v>
      </c>
      <c r="Z74" s="1">
        <f t="shared" si="29"/>
        <v>91.6161037969853</v>
      </c>
      <c r="AA74" s="1">
        <f t="shared" si="30"/>
        <v>89.5789108031958</v>
      </c>
      <c r="AC74" s="1">
        <v>0.5</v>
      </c>
      <c r="AD74" s="1">
        <f t="shared" si="31"/>
        <v>105.45942305365453</v>
      </c>
      <c r="AE74" s="1">
        <f t="shared" si="32"/>
        <v>6.333730739139704</v>
      </c>
      <c r="AF74" s="1">
        <f t="shared" si="33"/>
        <v>97.3125357071901</v>
      </c>
      <c r="AG74" s="1">
        <f t="shared" si="34"/>
        <v>1.8597965839347186</v>
      </c>
      <c r="AH74" s="1">
        <f t="shared" si="35"/>
        <v>93.06445911969467</v>
      </c>
      <c r="AI74" s="1">
        <f t="shared" si="36"/>
        <v>2.816659210934938</v>
      </c>
      <c r="AJ74" s="1">
        <f>AVERAGE(Y74:AA74)</f>
        <v>88.04637661840202</v>
      </c>
      <c r="AK74" s="1">
        <f t="shared" si="37"/>
        <v>4.534571874901087</v>
      </c>
    </row>
    <row r="75" spans="1:37" ht="15">
      <c r="A75" s="4" t="s">
        <v>91</v>
      </c>
      <c r="B75" s="2">
        <v>30654</v>
      </c>
      <c r="C75" s="2">
        <v>30806</v>
      </c>
      <c r="D75" s="2">
        <v>31051</v>
      </c>
      <c r="E75" s="2">
        <v>33930</v>
      </c>
      <c r="F75" s="2">
        <v>33475</v>
      </c>
      <c r="G75" s="2">
        <v>33245</v>
      </c>
      <c r="H75" s="2">
        <v>39160</v>
      </c>
      <c r="I75" s="2">
        <v>43717</v>
      </c>
      <c r="J75" s="2">
        <v>44003</v>
      </c>
      <c r="K75" s="2">
        <v>25256</v>
      </c>
      <c r="L75" s="2">
        <v>25841</v>
      </c>
      <c r="M75" s="2">
        <v>25276</v>
      </c>
      <c r="O75" s="1">
        <v>1</v>
      </c>
      <c r="P75" s="1">
        <f t="shared" si="19"/>
        <v>98.38875337013737</v>
      </c>
      <c r="Q75" s="1">
        <f t="shared" si="20"/>
        <v>110.06466826253171</v>
      </c>
      <c r="R75" s="1">
        <f t="shared" si="21"/>
        <v>109.6627229383719</v>
      </c>
      <c r="S75" s="1">
        <f t="shared" si="22"/>
        <v>98.11746334692461</v>
      </c>
      <c r="T75" s="1">
        <f t="shared" si="23"/>
        <v>99.43266203291155</v>
      </c>
      <c r="U75" s="1">
        <f t="shared" si="24"/>
        <v>96.72116839287793</v>
      </c>
      <c r="V75" s="1">
        <f t="shared" si="25"/>
        <v>84.36200693681467</v>
      </c>
      <c r="W75" s="1">
        <f t="shared" si="26"/>
        <v>98.07515423443634</v>
      </c>
      <c r="X75" s="1">
        <f t="shared" si="27"/>
        <v>98.54212388587808</v>
      </c>
      <c r="Y75" s="1">
        <f t="shared" si="28"/>
        <v>97.81185856473414</v>
      </c>
      <c r="Z75" s="1">
        <f t="shared" si="29"/>
        <v>98.61095210837625</v>
      </c>
      <c r="AA75" s="1">
        <f t="shared" si="30"/>
        <v>97.55683353274924</v>
      </c>
      <c r="AC75" s="1">
        <v>1</v>
      </c>
      <c r="AD75" s="1">
        <f t="shared" si="31"/>
        <v>106.03871485701366</v>
      </c>
      <c r="AE75" s="1">
        <f t="shared" si="32"/>
        <v>6.628108559304184</v>
      </c>
      <c r="AF75" s="1">
        <f t="shared" si="33"/>
        <v>98.09043125757137</v>
      </c>
      <c r="AG75" s="1">
        <f t="shared" si="34"/>
        <v>1.3559489261682385</v>
      </c>
      <c r="AH75" s="1">
        <f t="shared" si="35"/>
        <v>93.65976168570971</v>
      </c>
      <c r="AI75" s="1">
        <f t="shared" si="36"/>
        <v>8.05547625480902</v>
      </c>
      <c r="AJ75" s="1">
        <f>AVERAGE(Y75:AA75)</f>
        <v>97.99321473528654</v>
      </c>
      <c r="AK75" s="1">
        <f t="shared" si="37"/>
        <v>0.5499627608470928</v>
      </c>
    </row>
    <row r="76" spans="1:37" ht="15">
      <c r="A76" s="4" t="s">
        <v>92</v>
      </c>
      <c r="B76" s="2">
        <v>31236</v>
      </c>
      <c r="C76" s="2">
        <v>30901</v>
      </c>
      <c r="D76" s="2">
        <v>31022</v>
      </c>
      <c r="E76" s="2">
        <v>31057</v>
      </c>
      <c r="F76" s="2">
        <v>33340</v>
      </c>
      <c r="G76" s="2">
        <v>32424</v>
      </c>
      <c r="H76" s="2">
        <v>43028</v>
      </c>
      <c r="I76" s="2">
        <v>43446</v>
      </c>
      <c r="J76" s="2">
        <v>43519</v>
      </c>
      <c r="K76" s="2">
        <v>25690</v>
      </c>
      <c r="L76" s="2">
        <v>25695</v>
      </c>
      <c r="M76" s="2">
        <v>25608</v>
      </c>
      <c r="O76" s="1">
        <v>2</v>
      </c>
      <c r="P76" s="1">
        <f t="shared" si="19"/>
        <v>100.25677237129284</v>
      </c>
      <c r="Q76" s="1">
        <f t="shared" si="20"/>
        <v>110.40408732001859</v>
      </c>
      <c r="R76" s="1">
        <f t="shared" si="21"/>
        <v>109.56030372594032</v>
      </c>
      <c r="S76" s="1">
        <f t="shared" si="22"/>
        <v>89.80943292559498</v>
      </c>
      <c r="T76" s="1">
        <f t="shared" si="23"/>
        <v>99.03166399334641</v>
      </c>
      <c r="U76" s="1">
        <f t="shared" si="24"/>
        <v>94.3325962993134</v>
      </c>
      <c r="V76" s="1">
        <f t="shared" si="25"/>
        <v>92.69480169758073</v>
      </c>
      <c r="W76" s="1">
        <f t="shared" si="26"/>
        <v>97.46719012899607</v>
      </c>
      <c r="X76" s="1">
        <f t="shared" si="27"/>
        <v>97.45823442468759</v>
      </c>
      <c r="Y76" s="1">
        <f t="shared" si="28"/>
        <v>99.49266101235429</v>
      </c>
      <c r="Z76" s="1">
        <f t="shared" si="29"/>
        <v>98.05380652547224</v>
      </c>
      <c r="AA76" s="1">
        <f t="shared" si="30"/>
        <v>98.83824153768961</v>
      </c>
      <c r="AC76" s="1">
        <v>2</v>
      </c>
      <c r="AD76" s="1">
        <f t="shared" si="31"/>
        <v>106.74038780575059</v>
      </c>
      <c r="AE76" s="1">
        <f t="shared" si="32"/>
        <v>5.630803185591102</v>
      </c>
      <c r="AF76" s="1">
        <f t="shared" si="33"/>
        <v>94.39123107275161</v>
      </c>
      <c r="AG76" s="1">
        <f t="shared" si="34"/>
        <v>4.611395124497798</v>
      </c>
      <c r="AH76" s="1">
        <f t="shared" si="35"/>
        <v>95.87340875042146</v>
      </c>
      <c r="AI76" s="1">
        <f t="shared" si="36"/>
        <v>2.7527580984235698</v>
      </c>
      <c r="AJ76" s="1">
        <f>AVERAGE(Y76:AA76)</f>
        <v>98.79490302517205</v>
      </c>
      <c r="AK76" s="1">
        <f t="shared" si="37"/>
        <v>0.7204056000653926</v>
      </c>
    </row>
    <row r="77" spans="1:37" ht="15">
      <c r="A77" s="4" t="s">
        <v>93</v>
      </c>
      <c r="B77" s="2">
        <v>31713</v>
      </c>
      <c r="C77" s="2">
        <v>32035</v>
      </c>
      <c r="D77" s="2">
        <v>31255</v>
      </c>
      <c r="E77" s="2">
        <v>35766</v>
      </c>
      <c r="F77" s="2">
        <v>32955</v>
      </c>
      <c r="G77" s="2">
        <v>32366</v>
      </c>
      <c r="H77" s="2">
        <v>46097</v>
      </c>
      <c r="I77" s="2">
        <v>43512</v>
      </c>
      <c r="J77" s="2">
        <v>44456</v>
      </c>
      <c r="K77" s="2">
        <v>25354</v>
      </c>
      <c r="L77" s="2">
        <v>25638</v>
      </c>
      <c r="M77" s="2">
        <v>26084</v>
      </c>
      <c r="O77" s="1">
        <v>5</v>
      </c>
      <c r="P77" s="1">
        <f t="shared" si="19"/>
        <v>101.78777763512645</v>
      </c>
      <c r="Q77" s="1">
        <f t="shared" si="20"/>
        <v>114.45567901675658</v>
      </c>
      <c r="R77" s="1">
        <f t="shared" si="21"/>
        <v>110.38318912237331</v>
      </c>
      <c r="S77" s="1">
        <f t="shared" si="22"/>
        <v>103.42673722564415</v>
      </c>
      <c r="T77" s="1">
        <f t="shared" si="23"/>
        <v>97.88807699162359</v>
      </c>
      <c r="U77" s="1">
        <f t="shared" si="24"/>
        <v>94.16385430001164</v>
      </c>
      <c r="V77" s="1">
        <f t="shared" si="25"/>
        <v>99.30631853335919</v>
      </c>
      <c r="W77" s="1">
        <f t="shared" si="26"/>
        <v>97.61525518788558</v>
      </c>
      <c r="X77" s="1">
        <f t="shared" si="27"/>
        <v>99.55659067496752</v>
      </c>
      <c r="Y77" s="1">
        <f t="shared" si="28"/>
        <v>98.19139460129352</v>
      </c>
      <c r="Z77" s="1">
        <f t="shared" si="29"/>
        <v>97.83629078420148</v>
      </c>
      <c r="AA77" s="1">
        <f t="shared" si="30"/>
        <v>100.67544096645953</v>
      </c>
      <c r="AC77" s="1">
        <v>5</v>
      </c>
      <c r="AD77" s="1">
        <f t="shared" si="31"/>
        <v>108.87554859141879</v>
      </c>
      <c r="AE77" s="1">
        <f t="shared" si="32"/>
        <v>6.467121951193537</v>
      </c>
      <c r="AF77" s="1">
        <f>AVERAGE(S77:U77)</f>
        <v>98.49288950575978</v>
      </c>
      <c r="AG77" s="1">
        <f t="shared" si="34"/>
        <v>4.660965421072698</v>
      </c>
      <c r="AH77" s="1">
        <f t="shared" si="35"/>
        <v>98.82605479873745</v>
      </c>
      <c r="AI77" s="1">
        <f t="shared" si="36"/>
        <v>1.0560235837544303</v>
      </c>
      <c r="AJ77" s="1">
        <f>AVERAGE(Y77:AA77)</f>
        <v>98.90104211731818</v>
      </c>
      <c r="AK77" s="1">
        <f>STDEV(Y77:AA77)</f>
        <v>1.5468979077831722</v>
      </c>
    </row>
    <row r="78" spans="1:37" ht="15">
      <c r="A78" s="4" t="s">
        <v>94</v>
      </c>
      <c r="B78" s="2">
        <v>31185</v>
      </c>
      <c r="C78" s="2">
        <v>32027</v>
      </c>
      <c r="D78" s="2">
        <v>31966</v>
      </c>
      <c r="E78" s="2">
        <v>33582</v>
      </c>
      <c r="F78" s="2">
        <v>33251</v>
      </c>
      <c r="G78" s="2">
        <v>32816</v>
      </c>
      <c r="H78" s="2">
        <v>44468</v>
      </c>
      <c r="I78" s="2">
        <v>46322</v>
      </c>
      <c r="J78" s="2">
        <v>44465</v>
      </c>
      <c r="K78" s="2">
        <v>25765</v>
      </c>
      <c r="L78" s="2">
        <v>26229</v>
      </c>
      <c r="M78" s="2">
        <v>25835</v>
      </c>
      <c r="O78" s="1">
        <v>10</v>
      </c>
      <c r="P78" s="1">
        <f t="shared" si="19"/>
        <v>100.09307998459364</v>
      </c>
      <c r="Q78" s="1">
        <f t="shared" si="20"/>
        <v>114.42709635928401</v>
      </c>
      <c r="R78" s="1">
        <f t="shared" si="21"/>
        <v>112.89422567543706</v>
      </c>
      <c r="S78" s="1">
        <f t="shared" si="22"/>
        <v>97.11113038952026</v>
      </c>
      <c r="T78" s="1">
        <f t="shared" si="23"/>
        <v>98.76730232281827</v>
      </c>
      <c r="U78" s="1">
        <f t="shared" si="24"/>
        <v>95.47305946700803</v>
      </c>
      <c r="V78" s="1">
        <f t="shared" si="25"/>
        <v>95.79697968504276</v>
      </c>
      <c r="W78" s="1">
        <f t="shared" si="26"/>
        <v>103.91923724060572</v>
      </c>
      <c r="X78" s="1">
        <f t="shared" si="27"/>
        <v>99.57674564428719</v>
      </c>
      <c r="Y78" s="1">
        <f t="shared" si="28"/>
        <v>99.7831222648232</v>
      </c>
      <c r="Z78" s="1">
        <f t="shared" si="29"/>
        <v>100.09158557527189</v>
      </c>
      <c r="AA78" s="1">
        <f t="shared" si="30"/>
        <v>99.71438496275425</v>
      </c>
      <c r="AC78" s="1">
        <v>10</v>
      </c>
      <c r="AD78" s="1">
        <f t="shared" si="31"/>
        <v>109.13813400643824</v>
      </c>
      <c r="AE78" s="1">
        <f t="shared" si="32"/>
        <v>7.87065275735848</v>
      </c>
      <c r="AF78" s="1">
        <f>AVERAGE(S78:U78)</f>
        <v>97.11716405978218</v>
      </c>
      <c r="AG78" s="1">
        <f t="shared" si="34"/>
        <v>1.6471297162478802</v>
      </c>
      <c r="AH78" s="1">
        <f t="shared" si="35"/>
        <v>99.76432085664523</v>
      </c>
      <c r="AI78" s="1">
        <f t="shared" si="36"/>
        <v>4.064376372205618</v>
      </c>
      <c r="AJ78" s="1">
        <f>AVERAGE(Y78:AA78)</f>
        <v>99.86303093428312</v>
      </c>
      <c r="AK78" s="1">
        <f>STDEV(Y78:AA78)</f>
        <v>0.2008957991399043</v>
      </c>
    </row>
    <row r="79" spans="1:37" ht="15">
      <c r="A79" s="4" t="s">
        <v>95</v>
      </c>
      <c r="B79" s="2">
        <v>32117</v>
      </c>
      <c r="C79" s="2">
        <v>32493</v>
      </c>
      <c r="D79" s="2">
        <v>32527</v>
      </c>
      <c r="E79" s="2">
        <v>34907</v>
      </c>
      <c r="F79" s="2">
        <v>31440</v>
      </c>
      <c r="G79" s="2">
        <v>32896</v>
      </c>
      <c r="H79" s="2">
        <v>45774</v>
      </c>
      <c r="I79" s="2">
        <v>44611</v>
      </c>
      <c r="J79" s="2">
        <v>44766</v>
      </c>
      <c r="K79" s="2">
        <v>26487</v>
      </c>
      <c r="L79" s="2">
        <v>25715</v>
      </c>
      <c r="M79" s="2">
        <v>26114</v>
      </c>
      <c r="O79" s="1">
        <v>20</v>
      </c>
      <c r="P79" s="1">
        <f t="shared" si="19"/>
        <v>103.08447811015536</v>
      </c>
      <c r="Q79" s="1">
        <f t="shared" si="20"/>
        <v>116.0920361570617</v>
      </c>
      <c r="R79" s="1">
        <f t="shared" si="21"/>
        <v>114.87550768144092</v>
      </c>
      <c r="S79" s="1">
        <f t="shared" si="22"/>
        <v>100.94271420722363</v>
      </c>
      <c r="T79" s="1">
        <f t="shared" si="23"/>
        <v>93.38798788094815</v>
      </c>
      <c r="U79" s="1">
        <f t="shared" si="24"/>
        <v>95.70580705225183</v>
      </c>
      <c r="V79" s="1">
        <f t="shared" si="25"/>
        <v>98.6104827764493</v>
      </c>
      <c r="W79" s="1">
        <f t="shared" si="26"/>
        <v>100.08076275939428</v>
      </c>
      <c r="X79" s="1">
        <f t="shared" si="27"/>
        <v>100.25081739597796</v>
      </c>
      <c r="Y79" s="1">
        <f t="shared" si="28"/>
        <v>102.579295921924</v>
      </c>
      <c r="Z79" s="1">
        <f t="shared" si="29"/>
        <v>98.13012783819882</v>
      </c>
      <c r="AA79" s="1">
        <f t="shared" si="30"/>
        <v>100.79123084642403</v>
      </c>
      <c r="AC79" s="1">
        <v>20</v>
      </c>
      <c r="AD79" s="1">
        <f t="shared" si="31"/>
        <v>111.350673982886</v>
      </c>
      <c r="AE79" s="1">
        <f t="shared" si="32"/>
        <v>7.184530676234933</v>
      </c>
      <c r="AF79" s="1">
        <f>AVERAGE(S79:U79)</f>
        <v>96.6788363801412</v>
      </c>
      <c r="AG79" s="1">
        <f t="shared" si="34"/>
        <v>3.8702147254292765</v>
      </c>
      <c r="AH79" s="1">
        <f t="shared" si="35"/>
        <v>99.64735431060717</v>
      </c>
      <c r="AI79" s="1">
        <f t="shared" si="36"/>
        <v>0.9019737128187744</v>
      </c>
      <c r="AJ79" s="1">
        <f>AVERAGE(Y79:AA79)</f>
        <v>100.50021820218228</v>
      </c>
      <c r="AK79" s="1">
        <f>STDEV(Y79:AA79)</f>
        <v>2.2388145141215103</v>
      </c>
    </row>
    <row r="80" spans="1:11" ht="1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</row>
    <row r="81" spans="1:11" ht="15">
      <c r="A81" s="4" t="s">
        <v>72</v>
      </c>
      <c r="B81" s="4">
        <v>1799.863</v>
      </c>
      <c r="C81" s="5"/>
      <c r="D81" s="5"/>
      <c r="E81" s="5"/>
      <c r="F81" s="5"/>
      <c r="G81" s="5"/>
      <c r="H81" s="5"/>
      <c r="I81" s="5"/>
      <c r="J81" s="5"/>
      <c r="K81" s="5"/>
    </row>
    <row r="82" spans="1:11" ht="15">
      <c r="A82" s="4" t="s">
        <v>73</v>
      </c>
      <c r="B82" s="4">
        <v>28.2</v>
      </c>
      <c r="C82" s="5"/>
      <c r="D82" s="5"/>
      <c r="E82" s="5"/>
      <c r="F82" s="5"/>
      <c r="G82" s="5"/>
      <c r="H82" s="5"/>
      <c r="I82" s="5"/>
      <c r="J82" s="5"/>
      <c r="K82" s="5"/>
    </row>
    <row r="83" spans="1:37" ht="15">
      <c r="A83" s="4" t="s">
        <v>74</v>
      </c>
      <c r="B83" s="4">
        <v>3</v>
      </c>
      <c r="C83" s="5"/>
      <c r="D83" s="5"/>
      <c r="E83" s="5"/>
      <c r="F83" s="5"/>
      <c r="G83" s="5"/>
      <c r="H83" s="5"/>
      <c r="I83" s="5"/>
      <c r="J83" s="5"/>
      <c r="K83" s="5"/>
      <c r="AD83" s="6" t="s">
        <v>98</v>
      </c>
      <c r="AE83" s="6"/>
      <c r="AF83" s="7">
        <v>0.01</v>
      </c>
      <c r="AG83" s="6"/>
      <c r="AH83" s="8">
        <v>0.025</v>
      </c>
      <c r="AI83" s="6"/>
      <c r="AJ83" s="7">
        <v>0.05</v>
      </c>
      <c r="AK83" s="6"/>
    </row>
    <row r="84" spans="1:37" ht="15">
      <c r="A84" s="4" t="s">
        <v>75</v>
      </c>
      <c r="B84" s="4" t="s">
        <v>76</v>
      </c>
      <c r="C84" s="4" t="s">
        <v>77</v>
      </c>
      <c r="D84" s="4" t="s">
        <v>78</v>
      </c>
      <c r="E84" s="4" t="s">
        <v>79</v>
      </c>
      <c r="F84" s="4" t="s">
        <v>80</v>
      </c>
      <c r="G84" s="4" t="s">
        <v>81</v>
      </c>
      <c r="H84" s="4" t="s">
        <v>82</v>
      </c>
      <c r="I84" s="4" t="s">
        <v>83</v>
      </c>
      <c r="J84" s="4" t="s">
        <v>84</v>
      </c>
      <c r="K84" s="4" t="s">
        <v>85</v>
      </c>
      <c r="L84" s="4" t="s">
        <v>86</v>
      </c>
      <c r="M84" s="4" t="s">
        <v>87</v>
      </c>
      <c r="P84" s="9" t="s">
        <v>98</v>
      </c>
      <c r="Q84" s="9"/>
      <c r="R84" s="9"/>
      <c r="S84" s="9" t="s">
        <v>99</v>
      </c>
      <c r="T84" s="9"/>
      <c r="U84" s="9"/>
      <c r="V84" s="9" t="s">
        <v>100</v>
      </c>
      <c r="W84" s="9"/>
      <c r="X84" s="9"/>
      <c r="Y84" s="9" t="s">
        <v>101</v>
      </c>
      <c r="Z84" s="9"/>
      <c r="AA84" s="9"/>
      <c r="AD84" s="10" t="s">
        <v>102</v>
      </c>
      <c r="AE84" s="10" t="s">
        <v>103</v>
      </c>
      <c r="AF84" s="10" t="s">
        <v>102</v>
      </c>
      <c r="AG84" s="10" t="s">
        <v>103</v>
      </c>
      <c r="AH84" s="10" t="s">
        <v>102</v>
      </c>
      <c r="AI84" s="10" t="s">
        <v>103</v>
      </c>
      <c r="AJ84" s="10" t="s">
        <v>102</v>
      </c>
      <c r="AK84" s="10" t="s">
        <v>103</v>
      </c>
    </row>
    <row r="85" spans="1:37" ht="15">
      <c r="A85" s="4" t="s">
        <v>88</v>
      </c>
      <c r="B85" s="2">
        <v>30706</v>
      </c>
      <c r="C85" s="2">
        <v>28015</v>
      </c>
      <c r="D85" s="2">
        <v>28225</v>
      </c>
      <c r="E85" s="2">
        <v>33878</v>
      </c>
      <c r="F85" s="2">
        <v>32839</v>
      </c>
      <c r="G85" s="2">
        <v>33922</v>
      </c>
      <c r="H85" s="2">
        <v>39165</v>
      </c>
      <c r="I85" s="2">
        <v>44027</v>
      </c>
      <c r="J85" s="2">
        <v>44130</v>
      </c>
      <c r="K85" s="2">
        <v>25442</v>
      </c>
      <c r="L85" s="2">
        <v>25667</v>
      </c>
      <c r="M85" s="2">
        <v>25519</v>
      </c>
      <c r="O85" s="1">
        <v>0</v>
      </c>
      <c r="P85" s="1">
        <f>B85/$B$85*100</f>
        <v>100</v>
      </c>
      <c r="Q85" s="1">
        <f>C85/$C$85*100</f>
        <v>100</v>
      </c>
      <c r="R85" s="1">
        <f>D85/$D$85*100</f>
        <v>100</v>
      </c>
      <c r="S85" s="1">
        <f>E85/$E$85*100</f>
        <v>100</v>
      </c>
      <c r="T85" s="1">
        <f>F85/$F$85*100</f>
        <v>100</v>
      </c>
      <c r="U85" s="1">
        <f>G85/$G$85*100</f>
        <v>100</v>
      </c>
      <c r="V85" s="1">
        <f>H85/$H$85*100</f>
        <v>100</v>
      </c>
      <c r="W85" s="1">
        <f>I85/$I$85*100</f>
        <v>100</v>
      </c>
      <c r="X85" s="1">
        <f>J85/$J$85*100</f>
        <v>100</v>
      </c>
      <c r="Y85" s="1">
        <f>K85/$K$85*100</f>
        <v>100</v>
      </c>
      <c r="Z85" s="1">
        <f>L85/$L$85*100</f>
        <v>100</v>
      </c>
      <c r="AA85" s="1">
        <f>M85/$M$85*100</f>
        <v>100</v>
      </c>
      <c r="AC85" s="1">
        <v>0</v>
      </c>
      <c r="AD85" s="1">
        <f>AVERAGE(P85:R85)</f>
        <v>100</v>
      </c>
      <c r="AE85" s="1">
        <f>STDEV(P85:R85)</f>
        <v>0</v>
      </c>
      <c r="AF85" s="1">
        <f>AVERAGE(S85:U85)</f>
        <v>100</v>
      </c>
      <c r="AG85" s="1">
        <f>STDEV(S85:U85)</f>
        <v>0</v>
      </c>
      <c r="AH85" s="1">
        <f>AVERAGE(V85:X85)</f>
        <v>100</v>
      </c>
      <c r="AI85" s="1">
        <f>STDEV(V85:X85)</f>
        <v>0</v>
      </c>
      <c r="AJ85" s="1">
        <f>AVERAGE(Y85:AA85)</f>
        <v>100</v>
      </c>
      <c r="AK85" s="1">
        <f>STDEV(Y85:AA85)</f>
        <v>0</v>
      </c>
    </row>
    <row r="86" spans="1:37" ht="15">
      <c r="A86" s="4" t="s">
        <v>89</v>
      </c>
      <c r="B86" s="2">
        <v>31384</v>
      </c>
      <c r="C86" s="2">
        <v>31362</v>
      </c>
      <c r="D86" s="2">
        <v>31220</v>
      </c>
      <c r="E86" s="2">
        <v>33389</v>
      </c>
      <c r="F86" s="2">
        <v>33105</v>
      </c>
      <c r="G86" s="2">
        <v>32803</v>
      </c>
      <c r="H86" s="2">
        <v>38029</v>
      </c>
      <c r="I86" s="2">
        <v>44466</v>
      </c>
      <c r="J86" s="2">
        <v>45569</v>
      </c>
      <c r="K86" s="2">
        <v>25347</v>
      </c>
      <c r="L86" s="2">
        <v>25476</v>
      </c>
      <c r="M86" s="2">
        <v>24705</v>
      </c>
      <c r="O86" s="1">
        <v>0.1</v>
      </c>
      <c r="P86" s="1">
        <f aca="true" t="shared" si="38" ref="P86:P92">B86/$B$85*100</f>
        <v>102.20803751709764</v>
      </c>
      <c r="Q86" s="1">
        <f aca="true" t="shared" si="39" ref="Q86:Q92">C86/$C$85*100</f>
        <v>111.94717115830805</v>
      </c>
      <c r="R86" s="1">
        <f aca="true" t="shared" si="40" ref="R86:R92">D86/$D$85*100</f>
        <v>110.61116031886627</v>
      </c>
      <c r="S86" s="1">
        <f aca="true" t="shared" si="41" ref="S86:S92">E86/$E$85*100</f>
        <v>98.55658539465139</v>
      </c>
      <c r="T86" s="1">
        <f aca="true" t="shared" si="42" ref="T86:T92">F86/$F$85*100</f>
        <v>100.81001248515484</v>
      </c>
      <c r="U86" s="1">
        <f aca="true" t="shared" si="43" ref="U86:U92">G86/$G$85*100</f>
        <v>96.7012558221803</v>
      </c>
      <c r="V86" s="1">
        <f aca="true" t="shared" si="44" ref="V86:V92">H86/$H$85*100</f>
        <v>97.0994510404698</v>
      </c>
      <c r="W86" s="1">
        <f aca="true" t="shared" si="45" ref="W86:W92">I86/$I$85*100</f>
        <v>100.99711540645512</v>
      </c>
      <c r="X86" s="1">
        <f aca="true" t="shared" si="46" ref="X86:X92">J86/$J$85*100</f>
        <v>103.26082030364832</v>
      </c>
      <c r="Y86" s="1">
        <f aca="true" t="shared" si="47" ref="Y86:Y92">K86/$K$85*100</f>
        <v>99.62660168225769</v>
      </c>
      <c r="Z86" s="1">
        <f aca="true" t="shared" si="48" ref="Z86:Z92">L86/$L$85*100</f>
        <v>99.25585382008026</v>
      </c>
      <c r="AA86" s="1">
        <f aca="true" t="shared" si="49" ref="AA86:AA92">M86/$M$85*100</f>
        <v>96.81021983620047</v>
      </c>
      <c r="AC86" s="1">
        <v>0.1</v>
      </c>
      <c r="AD86" s="1">
        <f aca="true" t="shared" si="50" ref="AD86:AD92">AVERAGE(P86:R86)</f>
        <v>108.25545633142399</v>
      </c>
      <c r="AE86" s="1">
        <f aca="true" t="shared" si="51" ref="AE86:AE92">STDEV(P86:R86)</f>
        <v>5.279648376329404</v>
      </c>
      <c r="AF86" s="1">
        <f aca="true" t="shared" si="52" ref="AF86:AF92">AVERAGE(S86:U86)</f>
        <v>98.68928456732885</v>
      </c>
      <c r="AG86" s="1">
        <f aca="true" t="shared" si="53" ref="AG86:AG92">STDEV(S86:U86)</f>
        <v>2.05759012723778</v>
      </c>
      <c r="AH86" s="1">
        <f aca="true" t="shared" si="54" ref="AH86:AH92">AVERAGE(V86:X86)</f>
        <v>100.45246225019109</v>
      </c>
      <c r="AI86" s="1">
        <f aca="true" t="shared" si="55" ref="AI86:AI92">STDEV(V86:X86)</f>
        <v>3.1165851656551156</v>
      </c>
      <c r="AJ86" s="1">
        <f>AVERAGE(Y86:AA86)</f>
        <v>98.56422511284615</v>
      </c>
      <c r="AK86" s="1">
        <f aca="true" t="shared" si="56" ref="AK86:AK92">STDEV(Y86:AA86)</f>
        <v>1.530282450138834</v>
      </c>
    </row>
    <row r="87" spans="1:37" ht="15">
      <c r="A87" s="4" t="s">
        <v>90</v>
      </c>
      <c r="B87" s="2">
        <v>29896</v>
      </c>
      <c r="C87" s="2">
        <v>30602</v>
      </c>
      <c r="D87" s="2">
        <v>30075</v>
      </c>
      <c r="E87" s="2">
        <v>33634</v>
      </c>
      <c r="F87" s="2">
        <v>32703</v>
      </c>
      <c r="G87" s="2">
        <v>32530</v>
      </c>
      <c r="H87" s="2">
        <v>41912</v>
      </c>
      <c r="I87" s="2">
        <v>42979</v>
      </c>
      <c r="J87" s="2">
        <v>41158</v>
      </c>
      <c r="K87" s="2">
        <v>21282</v>
      </c>
      <c r="L87" s="2">
        <v>23722</v>
      </c>
      <c r="M87" s="2">
        <v>23173</v>
      </c>
      <c r="O87" s="1">
        <v>0.5</v>
      </c>
      <c r="P87" s="1">
        <f t="shared" si="38"/>
        <v>97.36207907249398</v>
      </c>
      <c r="Q87" s="1">
        <f t="shared" si="39"/>
        <v>109.23433874709976</v>
      </c>
      <c r="R87" s="1">
        <f t="shared" si="40"/>
        <v>106.55447298494242</v>
      </c>
      <c r="S87" s="1">
        <f t="shared" si="41"/>
        <v>99.27976858138024</v>
      </c>
      <c r="T87" s="1">
        <f t="shared" si="42"/>
        <v>99.5858582782667</v>
      </c>
      <c r="U87" s="1">
        <f t="shared" si="43"/>
        <v>95.89646836861034</v>
      </c>
      <c r="V87" s="1">
        <f t="shared" si="44"/>
        <v>107.01391548576535</v>
      </c>
      <c r="W87" s="1">
        <f t="shared" si="45"/>
        <v>97.61964249210712</v>
      </c>
      <c r="X87" s="1">
        <f t="shared" si="46"/>
        <v>93.26535236800363</v>
      </c>
      <c r="Y87" s="1">
        <f t="shared" si="47"/>
        <v>83.64908419149438</v>
      </c>
      <c r="Z87" s="1">
        <f t="shared" si="48"/>
        <v>92.42217633537226</v>
      </c>
      <c r="AA87" s="1">
        <f t="shared" si="49"/>
        <v>90.80684979818957</v>
      </c>
      <c r="AC87" s="1">
        <v>0.5</v>
      </c>
      <c r="AD87" s="1">
        <f t="shared" si="50"/>
        <v>104.38363026817872</v>
      </c>
      <c r="AE87" s="1">
        <f t="shared" si="51"/>
        <v>6.226721129214965</v>
      </c>
      <c r="AF87" s="1">
        <f t="shared" si="52"/>
        <v>98.25403174275243</v>
      </c>
      <c r="AG87" s="1">
        <f t="shared" si="53"/>
        <v>2.0474377946490017</v>
      </c>
      <c r="AH87" s="1">
        <f t="shared" si="54"/>
        <v>99.29963678195871</v>
      </c>
      <c r="AI87" s="1">
        <f t="shared" si="55"/>
        <v>7.02655908401971</v>
      </c>
      <c r="AJ87" s="1">
        <f>AVERAGE(Y87:AA87)</f>
        <v>88.95937010835208</v>
      </c>
      <c r="AK87" s="1">
        <f t="shared" si="56"/>
        <v>4.6692260969580905</v>
      </c>
    </row>
    <row r="88" spans="1:37" ht="15">
      <c r="A88" s="4" t="s">
        <v>91</v>
      </c>
      <c r="B88" s="2">
        <v>30259</v>
      </c>
      <c r="C88" s="2">
        <v>30411</v>
      </c>
      <c r="D88" s="2">
        <v>30698</v>
      </c>
      <c r="E88" s="2">
        <v>33459</v>
      </c>
      <c r="F88" s="2">
        <v>32952</v>
      </c>
      <c r="G88" s="2">
        <v>32688</v>
      </c>
      <c r="H88" s="2">
        <v>39033</v>
      </c>
      <c r="I88" s="2">
        <v>43618</v>
      </c>
      <c r="J88" s="2">
        <v>43946</v>
      </c>
      <c r="K88" s="2">
        <v>24782</v>
      </c>
      <c r="L88" s="2">
        <v>25796</v>
      </c>
      <c r="M88" s="2">
        <v>24880</v>
      </c>
      <c r="O88" s="1">
        <v>1</v>
      </c>
      <c r="P88" s="1">
        <f t="shared" si="38"/>
        <v>98.54425845111705</v>
      </c>
      <c r="Q88" s="1">
        <f t="shared" si="39"/>
        <v>108.55256112796717</v>
      </c>
      <c r="R88" s="1">
        <f t="shared" si="40"/>
        <v>108.76173604960142</v>
      </c>
      <c r="S88" s="1">
        <f t="shared" si="41"/>
        <v>98.7632091622882</v>
      </c>
      <c r="T88" s="1">
        <f t="shared" si="42"/>
        <v>100.34410304820487</v>
      </c>
      <c r="U88" s="1">
        <f t="shared" si="43"/>
        <v>96.36224279228819</v>
      </c>
      <c r="V88" s="1">
        <f t="shared" si="44"/>
        <v>99.66296438146304</v>
      </c>
      <c r="W88" s="1">
        <f t="shared" si="45"/>
        <v>99.0710245985418</v>
      </c>
      <c r="X88" s="1">
        <f t="shared" si="46"/>
        <v>99.58305007931114</v>
      </c>
      <c r="Y88" s="1">
        <f t="shared" si="47"/>
        <v>97.40586431884286</v>
      </c>
      <c r="Z88" s="1">
        <f t="shared" si="48"/>
        <v>100.50259087544318</v>
      </c>
      <c r="AA88" s="1">
        <f t="shared" si="49"/>
        <v>97.49598338492888</v>
      </c>
      <c r="AC88" s="1">
        <v>1</v>
      </c>
      <c r="AD88" s="1">
        <f t="shared" si="50"/>
        <v>105.28618520956188</v>
      </c>
      <c r="AE88" s="1">
        <f t="shared" si="51"/>
        <v>5.839616498464263</v>
      </c>
      <c r="AF88" s="1">
        <f t="shared" si="52"/>
        <v>98.48985166759375</v>
      </c>
      <c r="AG88" s="1">
        <f t="shared" si="53"/>
        <v>2.004955364675594</v>
      </c>
      <c r="AH88" s="1">
        <f t="shared" si="54"/>
        <v>99.43901301977199</v>
      </c>
      <c r="AI88" s="1">
        <f t="shared" si="55"/>
        <v>0.32118247545861633</v>
      </c>
      <c r="AJ88" s="1">
        <f>AVERAGE(Y88:AA88)</f>
        <v>98.46814619307163</v>
      </c>
      <c r="AK88" s="1">
        <f t="shared" si="56"/>
        <v>1.7624568748597582</v>
      </c>
    </row>
    <row r="89" spans="1:37" ht="15">
      <c r="A89" s="4" t="s">
        <v>92</v>
      </c>
      <c r="B89" s="2">
        <v>30652</v>
      </c>
      <c r="C89" s="2">
        <v>30352</v>
      </c>
      <c r="D89" s="2">
        <v>30688</v>
      </c>
      <c r="E89" s="2">
        <v>30702</v>
      </c>
      <c r="F89" s="2">
        <v>32782</v>
      </c>
      <c r="G89" s="2">
        <v>31600</v>
      </c>
      <c r="H89" s="2">
        <v>41762</v>
      </c>
      <c r="I89" s="2">
        <v>43244</v>
      </c>
      <c r="J89" s="2">
        <v>43123</v>
      </c>
      <c r="K89" s="2">
        <v>24841</v>
      </c>
      <c r="L89" s="2">
        <v>25141</v>
      </c>
      <c r="M89" s="2">
        <v>25157</v>
      </c>
      <c r="O89" s="1">
        <v>2</v>
      </c>
      <c r="P89" s="1">
        <f t="shared" si="38"/>
        <v>99.82413860483294</v>
      </c>
      <c r="Q89" s="1">
        <f t="shared" si="39"/>
        <v>108.34195966446546</v>
      </c>
      <c r="R89" s="1">
        <f t="shared" si="40"/>
        <v>108.72630646589903</v>
      </c>
      <c r="S89" s="1">
        <f t="shared" si="41"/>
        <v>90.62518448550682</v>
      </c>
      <c r="T89" s="1">
        <f t="shared" si="42"/>
        <v>99.82642589603824</v>
      </c>
      <c r="U89" s="1">
        <f t="shared" si="43"/>
        <v>93.15488473556984</v>
      </c>
      <c r="V89" s="1">
        <f t="shared" si="44"/>
        <v>106.63092046470062</v>
      </c>
      <c r="W89" s="1">
        <f t="shared" si="45"/>
        <v>98.22154586958003</v>
      </c>
      <c r="X89" s="1">
        <f t="shared" si="46"/>
        <v>97.71810559709948</v>
      </c>
      <c r="Y89" s="1">
        <f t="shared" si="47"/>
        <v>97.63776432670387</v>
      </c>
      <c r="Z89" s="1">
        <f t="shared" si="48"/>
        <v>97.9506759652472</v>
      </c>
      <c r="AA89" s="1">
        <f t="shared" si="49"/>
        <v>98.58144911634469</v>
      </c>
      <c r="AC89" s="1">
        <v>2</v>
      </c>
      <c r="AD89" s="1">
        <f t="shared" si="50"/>
        <v>105.63080157839914</v>
      </c>
      <c r="AE89" s="1">
        <f t="shared" si="51"/>
        <v>5.032388278181801</v>
      </c>
      <c r="AF89" s="1">
        <f t="shared" si="52"/>
        <v>94.53549837237163</v>
      </c>
      <c r="AG89" s="1">
        <f t="shared" si="53"/>
        <v>4.753449419559641</v>
      </c>
      <c r="AH89" s="1">
        <f t="shared" si="54"/>
        <v>100.85685731046004</v>
      </c>
      <c r="AI89" s="1">
        <f t="shared" si="55"/>
        <v>5.006817053663717</v>
      </c>
      <c r="AJ89" s="1">
        <f>AVERAGE(Y89:AA89)</f>
        <v>98.05662980276526</v>
      </c>
      <c r="AK89" s="1">
        <f t="shared" si="56"/>
        <v>0.48068171102451746</v>
      </c>
    </row>
    <row r="90" spans="1:37" ht="15">
      <c r="A90" s="4" t="s">
        <v>93</v>
      </c>
      <c r="B90" s="2">
        <v>31192</v>
      </c>
      <c r="C90" s="2">
        <v>31833</v>
      </c>
      <c r="D90" s="2">
        <v>30984</v>
      </c>
      <c r="E90" s="2">
        <v>35354</v>
      </c>
      <c r="F90" s="2">
        <v>32901</v>
      </c>
      <c r="G90" s="2">
        <v>31548</v>
      </c>
      <c r="H90" s="2">
        <v>45385</v>
      </c>
      <c r="I90" s="2">
        <v>43431</v>
      </c>
      <c r="J90" s="2">
        <v>44286</v>
      </c>
      <c r="K90" s="2">
        <v>24971</v>
      </c>
      <c r="L90" s="2">
        <v>25118</v>
      </c>
      <c r="M90" s="2">
        <v>25526</v>
      </c>
      <c r="O90" s="1">
        <v>5</v>
      </c>
      <c r="P90" s="1">
        <f t="shared" si="38"/>
        <v>101.58275255650362</v>
      </c>
      <c r="Q90" s="1">
        <f t="shared" si="39"/>
        <v>113.62841334999108</v>
      </c>
      <c r="R90" s="1">
        <f t="shared" si="40"/>
        <v>109.77502214348982</v>
      </c>
      <c r="S90" s="1">
        <f t="shared" si="41"/>
        <v>104.35680972902767</v>
      </c>
      <c r="T90" s="1">
        <f t="shared" si="42"/>
        <v>100.18879990255489</v>
      </c>
      <c r="U90" s="1">
        <f t="shared" si="43"/>
        <v>93.00159188727079</v>
      </c>
      <c r="V90" s="1">
        <f t="shared" si="44"/>
        <v>115.88152687348399</v>
      </c>
      <c r="W90" s="1">
        <f t="shared" si="45"/>
        <v>98.64628523406091</v>
      </c>
      <c r="X90" s="1">
        <f t="shared" si="46"/>
        <v>100.35350101971447</v>
      </c>
      <c r="Y90" s="1">
        <f t="shared" si="47"/>
        <v>98.14873044571968</v>
      </c>
      <c r="Z90" s="1">
        <f t="shared" si="48"/>
        <v>97.861066739393</v>
      </c>
      <c r="AA90" s="1">
        <f t="shared" si="49"/>
        <v>100.02743054194913</v>
      </c>
      <c r="AC90" s="1">
        <v>5</v>
      </c>
      <c r="AD90" s="1">
        <f t="shared" si="50"/>
        <v>108.32872934999484</v>
      </c>
      <c r="AE90" s="1">
        <f t="shared" si="51"/>
        <v>6.1516914845696595</v>
      </c>
      <c r="AF90" s="1">
        <f>AVERAGE(S90:U90)</f>
        <v>99.18240050628447</v>
      </c>
      <c r="AG90" s="1">
        <f t="shared" si="53"/>
        <v>5.744116369560125</v>
      </c>
      <c r="AH90" s="1">
        <f t="shared" si="54"/>
        <v>104.96043770908646</v>
      </c>
      <c r="AI90" s="1">
        <f t="shared" si="55"/>
        <v>9.496382881773306</v>
      </c>
      <c r="AJ90" s="1">
        <f>AVERAGE(Y90:AA90)</f>
        <v>98.6790759090206</v>
      </c>
      <c r="AK90" s="1">
        <f>STDEV(Y90:AA90)</f>
        <v>1.1765342171349167</v>
      </c>
    </row>
    <row r="91" spans="1:37" ht="15">
      <c r="A91" s="4" t="s">
        <v>94</v>
      </c>
      <c r="B91" s="2">
        <v>30824</v>
      </c>
      <c r="C91" s="2">
        <v>31721</v>
      </c>
      <c r="D91" s="2">
        <v>32247</v>
      </c>
      <c r="E91" s="2">
        <v>33072</v>
      </c>
      <c r="F91" s="2">
        <v>33152</v>
      </c>
      <c r="G91" s="2">
        <v>32435</v>
      </c>
      <c r="H91" s="2">
        <v>44255</v>
      </c>
      <c r="I91" s="2">
        <v>46513</v>
      </c>
      <c r="J91" s="2">
        <v>43893</v>
      </c>
      <c r="K91" s="2">
        <v>24869</v>
      </c>
      <c r="L91" s="2">
        <v>25669</v>
      </c>
      <c r="M91" s="2">
        <v>25054</v>
      </c>
      <c r="O91" s="1">
        <v>10</v>
      </c>
      <c r="P91" s="1">
        <f t="shared" si="38"/>
        <v>100.38428971536509</v>
      </c>
      <c r="Q91" s="1">
        <f t="shared" si="39"/>
        <v>113.22862752097092</v>
      </c>
      <c r="R91" s="1">
        <f t="shared" si="40"/>
        <v>114.24977856510185</v>
      </c>
      <c r="S91" s="1">
        <f t="shared" si="41"/>
        <v>97.62087490406753</v>
      </c>
      <c r="T91" s="1">
        <f t="shared" si="42"/>
        <v>100.95313499193033</v>
      </c>
      <c r="U91" s="1">
        <f t="shared" si="43"/>
        <v>95.61641412652556</v>
      </c>
      <c r="V91" s="1">
        <f t="shared" si="44"/>
        <v>112.99629771479638</v>
      </c>
      <c r="W91" s="1">
        <f t="shared" si="45"/>
        <v>105.6465350807459</v>
      </c>
      <c r="X91" s="1">
        <f t="shared" si="46"/>
        <v>99.46295037389531</v>
      </c>
      <c r="Y91" s="1">
        <f t="shared" si="47"/>
        <v>97.74781856772266</v>
      </c>
      <c r="Z91" s="1">
        <f t="shared" si="48"/>
        <v>100.00779210659603</v>
      </c>
      <c r="AA91" s="1">
        <f t="shared" si="49"/>
        <v>98.1778282848074</v>
      </c>
      <c r="AC91" s="1">
        <v>10</v>
      </c>
      <c r="AD91" s="1">
        <f t="shared" si="50"/>
        <v>109.28756526714595</v>
      </c>
      <c r="AE91" s="1">
        <f t="shared" si="51"/>
        <v>7.727349094413722</v>
      </c>
      <c r="AF91" s="1">
        <f>AVERAGE(S91:U91)</f>
        <v>98.06347467417447</v>
      </c>
      <c r="AG91" s="1">
        <f t="shared" si="53"/>
        <v>2.6957500470528974</v>
      </c>
      <c r="AH91" s="1">
        <f t="shared" si="54"/>
        <v>106.0352610564792</v>
      </c>
      <c r="AI91" s="1">
        <f t="shared" si="55"/>
        <v>6.775042691786221</v>
      </c>
      <c r="AJ91" s="1">
        <f>AVERAGE(Y91:AA91)</f>
        <v>98.64447965304203</v>
      </c>
      <c r="AK91" s="1">
        <f>STDEV(Y91:AA91)</f>
        <v>1.2000802988585348</v>
      </c>
    </row>
    <row r="92" spans="1:37" ht="15">
      <c r="A92" s="4" t="s">
        <v>95</v>
      </c>
      <c r="B92" s="2">
        <v>31953</v>
      </c>
      <c r="C92" s="2">
        <v>32183</v>
      </c>
      <c r="D92" s="2">
        <v>32333</v>
      </c>
      <c r="E92" s="2">
        <v>34625</v>
      </c>
      <c r="F92" s="2">
        <v>30608</v>
      </c>
      <c r="G92" s="2">
        <v>31729</v>
      </c>
      <c r="H92" s="2">
        <v>44683</v>
      </c>
      <c r="I92" s="2">
        <v>44654</v>
      </c>
      <c r="J92" s="2">
        <v>44468</v>
      </c>
      <c r="K92" s="2">
        <v>25989</v>
      </c>
      <c r="L92" s="2">
        <v>25425</v>
      </c>
      <c r="M92" s="2">
        <v>25893</v>
      </c>
      <c r="O92" s="1">
        <v>20</v>
      </c>
      <c r="P92" s="1">
        <f t="shared" si="38"/>
        <v>104.06109555135805</v>
      </c>
      <c r="Q92" s="1">
        <f t="shared" si="39"/>
        <v>114.8777440656791</v>
      </c>
      <c r="R92" s="1">
        <f t="shared" si="40"/>
        <v>114.55447298494244</v>
      </c>
      <c r="S92" s="1">
        <f t="shared" si="41"/>
        <v>102.20497077749573</v>
      </c>
      <c r="T92" s="1">
        <f t="shared" si="42"/>
        <v>93.20624866774261</v>
      </c>
      <c r="U92" s="1">
        <f t="shared" si="43"/>
        <v>93.53516891692706</v>
      </c>
      <c r="V92" s="1">
        <f t="shared" si="44"/>
        <v>114.08911017490107</v>
      </c>
      <c r="W92" s="1">
        <f t="shared" si="45"/>
        <v>101.42412610443591</v>
      </c>
      <c r="X92" s="1">
        <f t="shared" si="46"/>
        <v>100.76591887604805</v>
      </c>
      <c r="Y92" s="1">
        <f t="shared" si="47"/>
        <v>102.14998820847418</v>
      </c>
      <c r="Z92" s="1">
        <f t="shared" si="48"/>
        <v>99.05715510188179</v>
      </c>
      <c r="AA92" s="1">
        <f t="shared" si="49"/>
        <v>101.46557466985384</v>
      </c>
      <c r="AC92" s="1">
        <v>20</v>
      </c>
      <c r="AD92" s="1">
        <f t="shared" si="50"/>
        <v>111.1644375339932</v>
      </c>
      <c r="AE92" s="1">
        <f t="shared" si="51"/>
        <v>6.153797733075924</v>
      </c>
      <c r="AF92" s="1">
        <f>AVERAGE(S92:U92)</f>
        <v>96.31546278738847</v>
      </c>
      <c r="AG92" s="1">
        <f t="shared" si="53"/>
        <v>5.103114285094334</v>
      </c>
      <c r="AH92" s="1">
        <f t="shared" si="54"/>
        <v>105.42638505179501</v>
      </c>
      <c r="AI92" s="1">
        <f t="shared" si="55"/>
        <v>7.50935510598248</v>
      </c>
      <c r="AJ92" s="1">
        <f>AVERAGE(Y92:AA92)</f>
        <v>100.89090599340328</v>
      </c>
      <c r="AK92" s="1">
        <f>STDEV(Y92:AA92)</f>
        <v>1.6245267686555906</v>
      </c>
    </row>
    <row r="93" spans="1:11" ht="1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</row>
    <row r="94" spans="1:11" ht="15">
      <c r="A94" s="4" t="s">
        <v>72</v>
      </c>
      <c r="B94" s="4">
        <v>2699.837</v>
      </c>
      <c r="C94" s="5"/>
      <c r="D94" s="5"/>
      <c r="E94" s="5"/>
      <c r="F94" s="5"/>
      <c r="G94" s="5"/>
      <c r="H94" s="5"/>
      <c r="I94" s="5"/>
      <c r="J94" s="5"/>
      <c r="K94" s="5"/>
    </row>
    <row r="95" spans="1:11" ht="15">
      <c r="A95" s="4" t="s">
        <v>73</v>
      </c>
      <c r="B95" s="4">
        <v>28.2</v>
      </c>
      <c r="C95" s="5"/>
      <c r="D95" s="5"/>
      <c r="E95" s="5"/>
      <c r="F95" s="5"/>
      <c r="G95" s="5"/>
      <c r="H95" s="5"/>
      <c r="I95" s="5"/>
      <c r="J95" s="5"/>
      <c r="K95" s="5"/>
    </row>
    <row r="96" spans="1:37" ht="15">
      <c r="A96" s="4" t="s">
        <v>74</v>
      </c>
      <c r="B96" s="4">
        <v>4</v>
      </c>
      <c r="C96" s="5"/>
      <c r="D96" s="5"/>
      <c r="E96" s="5"/>
      <c r="F96" s="5"/>
      <c r="G96" s="5"/>
      <c r="H96" s="5"/>
      <c r="I96" s="5"/>
      <c r="J96" s="5"/>
      <c r="K96" s="5"/>
      <c r="AD96" s="6" t="s">
        <v>98</v>
      </c>
      <c r="AE96" s="6"/>
      <c r="AF96" s="7">
        <v>0.01</v>
      </c>
      <c r="AG96" s="6"/>
      <c r="AH96" s="8">
        <v>0.025</v>
      </c>
      <c r="AI96" s="6"/>
      <c r="AJ96" s="7">
        <v>0.05</v>
      </c>
      <c r="AK96" s="6"/>
    </row>
    <row r="97" spans="1:37" ht="15">
      <c r="A97" s="4" t="s">
        <v>75</v>
      </c>
      <c r="B97" s="4" t="s">
        <v>76</v>
      </c>
      <c r="C97" s="4" t="s">
        <v>77</v>
      </c>
      <c r="D97" s="4" t="s">
        <v>78</v>
      </c>
      <c r="E97" s="4" t="s">
        <v>79</v>
      </c>
      <c r="F97" s="4" t="s">
        <v>80</v>
      </c>
      <c r="G97" s="4" t="s">
        <v>81</v>
      </c>
      <c r="H97" s="4" t="s">
        <v>82</v>
      </c>
      <c r="I97" s="4" t="s">
        <v>83</v>
      </c>
      <c r="J97" s="4" t="s">
        <v>84</v>
      </c>
      <c r="K97" s="4" t="s">
        <v>85</v>
      </c>
      <c r="L97" s="4" t="s">
        <v>86</v>
      </c>
      <c r="M97" s="4" t="s">
        <v>87</v>
      </c>
      <c r="P97" s="9" t="s">
        <v>98</v>
      </c>
      <c r="Q97" s="9"/>
      <c r="R97" s="9"/>
      <c r="S97" s="9" t="s">
        <v>99</v>
      </c>
      <c r="T97" s="9"/>
      <c r="U97" s="9"/>
      <c r="V97" s="9" t="s">
        <v>100</v>
      </c>
      <c r="W97" s="9"/>
      <c r="X97" s="9"/>
      <c r="Y97" s="9" t="s">
        <v>101</v>
      </c>
      <c r="Z97" s="9"/>
      <c r="AA97" s="9"/>
      <c r="AD97" s="10" t="s">
        <v>102</v>
      </c>
      <c r="AE97" s="10" t="s">
        <v>103</v>
      </c>
      <c r="AF97" s="10" t="s">
        <v>102</v>
      </c>
      <c r="AG97" s="10" t="s">
        <v>103</v>
      </c>
      <c r="AH97" s="10" t="s">
        <v>102</v>
      </c>
      <c r="AI97" s="10" t="s">
        <v>103</v>
      </c>
      <c r="AJ97" s="10" t="s">
        <v>102</v>
      </c>
      <c r="AK97" s="10" t="s">
        <v>103</v>
      </c>
    </row>
    <row r="98" spans="1:37" ht="15">
      <c r="A98" s="4" t="s">
        <v>88</v>
      </c>
      <c r="B98" s="2">
        <v>30510</v>
      </c>
      <c r="C98" s="2">
        <v>28089</v>
      </c>
      <c r="D98" s="2">
        <v>28404</v>
      </c>
      <c r="E98" s="2">
        <v>33609</v>
      </c>
      <c r="F98" s="2">
        <v>32493</v>
      </c>
      <c r="G98" s="2">
        <v>33654</v>
      </c>
      <c r="H98" s="2">
        <v>36999</v>
      </c>
      <c r="I98" s="2">
        <v>43485</v>
      </c>
      <c r="J98" s="2">
        <v>43882</v>
      </c>
      <c r="K98" s="2">
        <v>24928</v>
      </c>
      <c r="L98" s="2">
        <v>25438</v>
      </c>
      <c r="M98" s="2">
        <v>25353</v>
      </c>
      <c r="O98" s="1">
        <v>0</v>
      </c>
      <c r="P98" s="1">
        <f>B98/$B$98*100</f>
        <v>100</v>
      </c>
      <c r="Q98" s="1">
        <f>C98/$C$98*100</f>
        <v>100</v>
      </c>
      <c r="R98" s="1">
        <f>D98/$D$98*100</f>
        <v>100</v>
      </c>
      <c r="S98" s="1">
        <f>E98/$E$98*100</f>
        <v>100</v>
      </c>
      <c r="T98" s="1">
        <f>F98/$F$98*100</f>
        <v>100</v>
      </c>
      <c r="U98" s="1">
        <f>G98/$G$98*100</f>
        <v>100</v>
      </c>
      <c r="V98" s="1">
        <f>H98/$H$98*100</f>
        <v>100</v>
      </c>
      <c r="W98" s="1">
        <f>I98/$I$98*100</f>
        <v>100</v>
      </c>
      <c r="X98" s="1">
        <f>J98/$J$98*100</f>
        <v>100</v>
      </c>
      <c r="Y98" s="1">
        <f>K98/$K$98*100</f>
        <v>100</v>
      </c>
      <c r="Z98" s="1">
        <f>L98/$L$98*100</f>
        <v>100</v>
      </c>
      <c r="AA98" s="1">
        <f>M98/$M$98*100</f>
        <v>100</v>
      </c>
      <c r="AC98" s="1">
        <v>0</v>
      </c>
      <c r="AD98" s="1">
        <f>AVERAGE(P98:R98)</f>
        <v>100</v>
      </c>
      <c r="AE98" s="1">
        <f>STDEV(P98:R98)</f>
        <v>0</v>
      </c>
      <c r="AF98" s="1">
        <f>AVERAGE(S98:U98)</f>
        <v>100</v>
      </c>
      <c r="AG98" s="1">
        <f>STDEV(S98:U98)</f>
        <v>0</v>
      </c>
      <c r="AH98" s="1">
        <f>AVERAGE(V98:X98)</f>
        <v>100</v>
      </c>
      <c r="AI98" s="1">
        <f>STDEV(V98:X98)</f>
        <v>0</v>
      </c>
      <c r="AJ98" s="1">
        <f>AVERAGE(Y98:AA98)</f>
        <v>100</v>
      </c>
      <c r="AK98" s="1">
        <f>STDEV(Y98:AA98)</f>
        <v>0</v>
      </c>
    </row>
    <row r="99" spans="1:37" ht="15">
      <c r="A99" s="4" t="s">
        <v>89</v>
      </c>
      <c r="B99" s="2">
        <v>30963</v>
      </c>
      <c r="C99" s="2">
        <v>30948</v>
      </c>
      <c r="D99" s="2">
        <v>30905</v>
      </c>
      <c r="E99" s="2">
        <v>32926</v>
      </c>
      <c r="F99" s="2">
        <v>32672</v>
      </c>
      <c r="G99" s="2">
        <v>32399</v>
      </c>
      <c r="H99" s="2">
        <v>37751</v>
      </c>
      <c r="I99" s="2">
        <v>44134</v>
      </c>
      <c r="J99" s="2">
        <v>45546</v>
      </c>
      <c r="K99" s="2">
        <v>24865</v>
      </c>
      <c r="L99" s="2">
        <v>25003</v>
      </c>
      <c r="M99" s="2">
        <v>24469</v>
      </c>
      <c r="O99" s="1">
        <v>0.1</v>
      </c>
      <c r="P99" s="1">
        <f aca="true" t="shared" si="57" ref="P99:P105">B99/$B$98*100</f>
        <v>101.48475909537858</v>
      </c>
      <c r="Q99" s="1">
        <f aca="true" t="shared" si="58" ref="Q99:Q105">C99/$C$98*100</f>
        <v>110.17836163622769</v>
      </c>
      <c r="R99" s="1">
        <f aca="true" t="shared" si="59" ref="R99:R105">D99/$D$98*100</f>
        <v>108.80509787353894</v>
      </c>
      <c r="S99" s="1">
        <f aca="true" t="shared" si="60" ref="S99:S105">E99/$E$98*100</f>
        <v>97.96780624237556</v>
      </c>
      <c r="T99" s="1">
        <f aca="true" t="shared" si="61" ref="T99:T105">F99/$F$98*100</f>
        <v>100.55088788354414</v>
      </c>
      <c r="U99" s="1">
        <f aca="true" t="shared" si="62" ref="U99:U105">G99/$G$98*100</f>
        <v>96.27087419028942</v>
      </c>
      <c r="V99" s="1">
        <f aca="true" t="shared" si="63" ref="V99:V105">H99/$H$98*100</f>
        <v>102.03248736452338</v>
      </c>
      <c r="W99" s="1">
        <f aca="true" t="shared" si="64" ref="W99:W105">I99/$I$98*100</f>
        <v>101.49246866735655</v>
      </c>
      <c r="X99" s="1">
        <f aca="true" t="shared" si="65" ref="X99:X105">J99/$J$98*100</f>
        <v>103.79198760311745</v>
      </c>
      <c r="Y99" s="1">
        <f aca="true" t="shared" si="66" ref="Y99:Y105">K99/$K$98*100</f>
        <v>99.74727214377407</v>
      </c>
      <c r="Z99" s="1">
        <f aca="true" t="shared" si="67" ref="Z99:Z105">L99/$L$98*100</f>
        <v>98.28995990250806</v>
      </c>
      <c r="AA99" s="1">
        <f aca="true" t="shared" si="68" ref="AA99:AA105">M99/$M$98*100</f>
        <v>96.51323314795093</v>
      </c>
      <c r="AC99" s="1">
        <v>0.1</v>
      </c>
      <c r="AD99" s="1">
        <f aca="true" t="shared" si="69" ref="AD99:AD105">AVERAGE(P99:R99)</f>
        <v>106.82273953504841</v>
      </c>
      <c r="AE99" s="1">
        <f aca="true" t="shared" si="70" ref="AE99:AE105">STDEV(P99:R99)</f>
        <v>4.673541453887165</v>
      </c>
      <c r="AF99" s="1">
        <f aca="true" t="shared" si="71" ref="AF99:AF105">AVERAGE(S99:U99)</f>
        <v>98.26318943873638</v>
      </c>
      <c r="AG99" s="1">
        <f aca="true" t="shared" si="72" ref="AG99:AG105">STDEV(S99:U99)</f>
        <v>2.1552419187022176</v>
      </c>
      <c r="AH99" s="1">
        <f aca="true" t="shared" si="73" ref="AH99:AH105">AVERAGE(V99:X99)</f>
        <v>102.43898121166579</v>
      </c>
      <c r="AI99" s="1">
        <f aca="true" t="shared" si="74" ref="AI99:AI105">STDEV(V99:X99)</f>
        <v>1.202445329237141</v>
      </c>
      <c r="AJ99" s="1">
        <f>AVERAGE(Y99:AA99)</f>
        <v>98.1834883980777</v>
      </c>
      <c r="AK99" s="1">
        <f aca="true" t="shared" si="75" ref="AK99:AK105">STDEV(Y99:AA99)</f>
        <v>1.6196463171223336</v>
      </c>
    </row>
    <row r="100" spans="1:37" ht="15">
      <c r="A100" s="4" t="s">
        <v>90</v>
      </c>
      <c r="B100" s="2">
        <v>29586</v>
      </c>
      <c r="C100" s="2">
        <v>30381</v>
      </c>
      <c r="D100" s="2">
        <v>30047</v>
      </c>
      <c r="E100" s="2">
        <v>33105</v>
      </c>
      <c r="F100" s="2">
        <v>32452</v>
      </c>
      <c r="G100" s="2">
        <v>32010</v>
      </c>
      <c r="H100" s="2">
        <v>41110</v>
      </c>
      <c r="I100" s="2">
        <v>42991</v>
      </c>
      <c r="J100" s="2">
        <v>41447</v>
      </c>
      <c r="K100" s="2">
        <v>21539</v>
      </c>
      <c r="L100" s="2">
        <v>23833</v>
      </c>
      <c r="M100" s="2">
        <v>23087</v>
      </c>
      <c r="O100" s="1">
        <v>0.5</v>
      </c>
      <c r="P100" s="1">
        <f t="shared" si="57"/>
        <v>96.97148475909539</v>
      </c>
      <c r="Q100" s="1">
        <f t="shared" si="58"/>
        <v>108.15977784898003</v>
      </c>
      <c r="R100" s="1">
        <f t="shared" si="59"/>
        <v>105.78439656386425</v>
      </c>
      <c r="S100" s="1">
        <f t="shared" si="60"/>
        <v>98.50040167812193</v>
      </c>
      <c r="T100" s="1">
        <f t="shared" si="61"/>
        <v>99.87381897639492</v>
      </c>
      <c r="U100" s="1">
        <f t="shared" si="62"/>
        <v>95.11499376002853</v>
      </c>
      <c r="V100" s="1">
        <f t="shared" si="63"/>
        <v>111.11111111111111</v>
      </c>
      <c r="W100" s="1">
        <f t="shared" si="64"/>
        <v>98.86397608370703</v>
      </c>
      <c r="X100" s="1">
        <f t="shared" si="65"/>
        <v>94.45102775625541</v>
      </c>
      <c r="Y100" s="1">
        <f t="shared" si="66"/>
        <v>86.40484595635431</v>
      </c>
      <c r="Z100" s="1">
        <f t="shared" si="67"/>
        <v>93.69054170925388</v>
      </c>
      <c r="AA100" s="1">
        <f t="shared" si="68"/>
        <v>91.06220171182898</v>
      </c>
      <c r="AC100" s="1">
        <v>0.5</v>
      </c>
      <c r="AD100" s="1">
        <f t="shared" si="69"/>
        <v>103.63855305731322</v>
      </c>
      <c r="AE100" s="1">
        <f t="shared" si="70"/>
        <v>5.894739929144075</v>
      </c>
      <c r="AF100" s="1">
        <f t="shared" si="71"/>
        <v>97.82973813818178</v>
      </c>
      <c r="AG100" s="1">
        <f t="shared" si="72"/>
        <v>2.4492746983208997</v>
      </c>
      <c r="AH100" s="1">
        <f t="shared" si="73"/>
        <v>101.47537165035784</v>
      </c>
      <c r="AI100" s="1">
        <f t="shared" si="74"/>
        <v>8.631577749857072</v>
      </c>
      <c r="AJ100" s="1">
        <f>AVERAGE(Y100:AA100)</f>
        <v>90.38586312581238</v>
      </c>
      <c r="AK100" s="1">
        <f t="shared" si="75"/>
        <v>3.6896363049975403</v>
      </c>
    </row>
    <row r="101" spans="1:37" ht="15">
      <c r="A101" s="4" t="s">
        <v>91</v>
      </c>
      <c r="B101" s="2">
        <v>30049</v>
      </c>
      <c r="C101" s="2">
        <v>30451</v>
      </c>
      <c r="D101" s="2">
        <v>30647</v>
      </c>
      <c r="E101" s="2">
        <v>33173</v>
      </c>
      <c r="F101" s="2">
        <v>32919</v>
      </c>
      <c r="G101" s="2">
        <v>32629</v>
      </c>
      <c r="H101" s="2">
        <v>38787</v>
      </c>
      <c r="I101" s="2">
        <v>43600</v>
      </c>
      <c r="J101" s="2">
        <v>43623</v>
      </c>
      <c r="K101" s="2">
        <v>24101</v>
      </c>
      <c r="L101" s="2">
        <v>25390</v>
      </c>
      <c r="M101" s="2">
        <v>24625</v>
      </c>
      <c r="O101" s="1">
        <v>1</v>
      </c>
      <c r="P101" s="1">
        <f t="shared" si="57"/>
        <v>98.48901999344477</v>
      </c>
      <c r="Q101" s="1">
        <f t="shared" si="58"/>
        <v>108.40898572394889</v>
      </c>
      <c r="R101" s="1">
        <f t="shared" si="59"/>
        <v>107.8967751020983</v>
      </c>
      <c r="S101" s="1">
        <f t="shared" si="60"/>
        <v>98.70272843583564</v>
      </c>
      <c r="T101" s="1">
        <f t="shared" si="61"/>
        <v>101.31105161111624</v>
      </c>
      <c r="U101" s="1">
        <f t="shared" si="62"/>
        <v>96.95429963748737</v>
      </c>
      <c r="V101" s="1">
        <f t="shared" si="63"/>
        <v>104.83256304224437</v>
      </c>
      <c r="W101" s="1">
        <f t="shared" si="64"/>
        <v>100.26445900885363</v>
      </c>
      <c r="X101" s="1">
        <f t="shared" si="65"/>
        <v>99.4097807757167</v>
      </c>
      <c r="Y101" s="1">
        <f t="shared" si="66"/>
        <v>96.68244544287549</v>
      </c>
      <c r="Z101" s="1">
        <f t="shared" si="67"/>
        <v>99.81130592027675</v>
      </c>
      <c r="AA101" s="1">
        <f t="shared" si="68"/>
        <v>97.12854494537136</v>
      </c>
      <c r="AC101" s="1">
        <v>1</v>
      </c>
      <c r="AD101" s="1">
        <f t="shared" si="69"/>
        <v>104.93159360649732</v>
      </c>
      <c r="AE101" s="1">
        <f t="shared" si="70"/>
        <v>5.585307153593693</v>
      </c>
      <c r="AF101" s="1">
        <f t="shared" si="71"/>
        <v>98.98935989481306</v>
      </c>
      <c r="AG101" s="1">
        <f t="shared" si="72"/>
        <v>2.1924735197685803</v>
      </c>
      <c r="AH101" s="1">
        <f t="shared" si="73"/>
        <v>101.50226760893823</v>
      </c>
      <c r="AI101" s="1">
        <f t="shared" si="74"/>
        <v>2.9156079083742226</v>
      </c>
      <c r="AJ101" s="1">
        <f>AVERAGE(Y101:AA101)</f>
        <v>97.87409876950785</v>
      </c>
      <c r="AK101" s="1">
        <f t="shared" si="75"/>
        <v>1.6924331154507526</v>
      </c>
    </row>
    <row r="102" spans="1:37" ht="15">
      <c r="A102" s="4" t="s">
        <v>92</v>
      </c>
      <c r="B102" s="2">
        <v>30493</v>
      </c>
      <c r="C102" s="2">
        <v>30208</v>
      </c>
      <c r="D102" s="2">
        <v>30644</v>
      </c>
      <c r="E102" s="2">
        <v>30393</v>
      </c>
      <c r="F102" s="2">
        <v>32573</v>
      </c>
      <c r="G102" s="2">
        <v>31288</v>
      </c>
      <c r="H102" s="2">
        <v>41450</v>
      </c>
      <c r="I102" s="2">
        <v>42542</v>
      </c>
      <c r="J102" s="2">
        <v>42809</v>
      </c>
      <c r="K102" s="2">
        <v>24345</v>
      </c>
      <c r="L102" s="2">
        <v>24991</v>
      </c>
      <c r="M102" s="2">
        <v>24965</v>
      </c>
      <c r="O102" s="1">
        <v>2</v>
      </c>
      <c r="P102" s="1">
        <f t="shared" si="57"/>
        <v>99.94428056374959</v>
      </c>
      <c r="Q102" s="1">
        <f t="shared" si="58"/>
        <v>107.54387838655701</v>
      </c>
      <c r="R102" s="1">
        <f t="shared" si="59"/>
        <v>107.88621320940712</v>
      </c>
      <c r="S102" s="1">
        <f t="shared" si="60"/>
        <v>90.43113451753995</v>
      </c>
      <c r="T102" s="1">
        <f t="shared" si="61"/>
        <v>100.24620687532699</v>
      </c>
      <c r="U102" s="1">
        <f t="shared" si="62"/>
        <v>92.96963213882451</v>
      </c>
      <c r="V102" s="1">
        <f t="shared" si="63"/>
        <v>112.03005486634774</v>
      </c>
      <c r="W102" s="1">
        <f t="shared" si="64"/>
        <v>97.83143612740025</v>
      </c>
      <c r="X102" s="1">
        <f t="shared" si="65"/>
        <v>97.5548060708263</v>
      </c>
      <c r="Y102" s="1">
        <f t="shared" si="66"/>
        <v>97.66126444159178</v>
      </c>
      <c r="Z102" s="1">
        <f t="shared" si="67"/>
        <v>98.24278638257725</v>
      </c>
      <c r="AA102" s="1">
        <f t="shared" si="68"/>
        <v>98.46960911923638</v>
      </c>
      <c r="AC102" s="1">
        <v>2</v>
      </c>
      <c r="AD102" s="1">
        <f t="shared" si="69"/>
        <v>105.12479071990458</v>
      </c>
      <c r="AE102" s="1">
        <f t="shared" si="70"/>
        <v>4.489717406613992</v>
      </c>
      <c r="AF102" s="1">
        <f t="shared" si="71"/>
        <v>94.54899117723049</v>
      </c>
      <c r="AG102" s="1">
        <f t="shared" si="72"/>
        <v>5.094574818009332</v>
      </c>
      <c r="AH102" s="1">
        <f t="shared" si="73"/>
        <v>102.47209902152476</v>
      </c>
      <c r="AI102" s="1">
        <f t="shared" si="74"/>
        <v>8.278588104002957</v>
      </c>
      <c r="AJ102" s="1">
        <f>AVERAGE(Y102:AA102)</f>
        <v>98.12455331446847</v>
      </c>
      <c r="AK102" s="1">
        <f t="shared" si="75"/>
        <v>0.41694073111762386</v>
      </c>
    </row>
    <row r="103" spans="1:37" ht="15">
      <c r="A103" s="4" t="s">
        <v>93</v>
      </c>
      <c r="B103" s="2">
        <v>30966</v>
      </c>
      <c r="C103" s="2">
        <v>31681</v>
      </c>
      <c r="D103" s="2">
        <v>30581</v>
      </c>
      <c r="E103" s="2">
        <v>34901</v>
      </c>
      <c r="F103" s="2">
        <v>32670</v>
      </c>
      <c r="G103" s="2">
        <v>30965</v>
      </c>
      <c r="H103" s="2">
        <v>44266</v>
      </c>
      <c r="I103" s="2">
        <v>42987</v>
      </c>
      <c r="J103" s="2">
        <v>44233</v>
      </c>
      <c r="K103" s="2">
        <v>24368</v>
      </c>
      <c r="L103" s="2">
        <v>25038</v>
      </c>
      <c r="M103" s="2">
        <v>25239</v>
      </c>
      <c r="O103" s="1">
        <v>5</v>
      </c>
      <c r="P103" s="1">
        <f t="shared" si="57"/>
        <v>101.49459193706983</v>
      </c>
      <c r="Q103" s="1">
        <f t="shared" si="58"/>
        <v>112.7879240984015</v>
      </c>
      <c r="R103" s="1">
        <f t="shared" si="59"/>
        <v>107.66441346289255</v>
      </c>
      <c r="S103" s="1">
        <f t="shared" si="60"/>
        <v>103.84420839656046</v>
      </c>
      <c r="T103" s="1">
        <f t="shared" si="61"/>
        <v>100.54473271166098</v>
      </c>
      <c r="U103" s="1">
        <f t="shared" si="62"/>
        <v>92.00986509775956</v>
      </c>
      <c r="V103" s="1">
        <f t="shared" si="63"/>
        <v>119.64107138030758</v>
      </c>
      <c r="W103" s="1">
        <f t="shared" si="64"/>
        <v>98.85477750948603</v>
      </c>
      <c r="X103" s="1">
        <f t="shared" si="65"/>
        <v>100.79987238503259</v>
      </c>
      <c r="Y103" s="1">
        <f t="shared" si="66"/>
        <v>97.75353016688062</v>
      </c>
      <c r="Z103" s="1">
        <f t="shared" si="67"/>
        <v>98.4275493356396</v>
      </c>
      <c r="AA103" s="1">
        <f t="shared" si="68"/>
        <v>99.55034907111585</v>
      </c>
      <c r="AC103" s="1">
        <v>5</v>
      </c>
      <c r="AD103" s="1">
        <f t="shared" si="69"/>
        <v>107.31564316612129</v>
      </c>
      <c r="AE103" s="1">
        <f t="shared" si="70"/>
        <v>5.654738576315843</v>
      </c>
      <c r="AF103" s="1">
        <f>AVERAGE(S103:U103)</f>
        <v>98.79960206866035</v>
      </c>
      <c r="AG103" s="1">
        <f t="shared" si="72"/>
        <v>6.107129526162299</v>
      </c>
      <c r="AH103" s="1">
        <f t="shared" si="73"/>
        <v>106.43190709160872</v>
      </c>
      <c r="AI103" s="1">
        <f t="shared" si="74"/>
        <v>11.48073884482602</v>
      </c>
      <c r="AJ103" s="1">
        <f>AVERAGE(Y103:AA103)</f>
        <v>98.5771428578787</v>
      </c>
      <c r="AK103" s="1">
        <f>STDEV(Y103:AA103)</f>
        <v>0.9077021593431354</v>
      </c>
    </row>
    <row r="104" spans="1:37" ht="15">
      <c r="A104" s="4" t="s">
        <v>94</v>
      </c>
      <c r="B104" s="2">
        <v>30722</v>
      </c>
      <c r="C104" s="2">
        <v>31466</v>
      </c>
      <c r="D104" s="2">
        <v>32407</v>
      </c>
      <c r="E104" s="2">
        <v>32481</v>
      </c>
      <c r="F104" s="2">
        <v>32701</v>
      </c>
      <c r="G104" s="2">
        <v>32111</v>
      </c>
      <c r="H104" s="2">
        <v>43885</v>
      </c>
      <c r="I104" s="2">
        <v>47055</v>
      </c>
      <c r="J104" s="2">
        <v>43198</v>
      </c>
      <c r="K104" s="2">
        <v>24417</v>
      </c>
      <c r="L104" s="2">
        <v>25115</v>
      </c>
      <c r="M104" s="2">
        <v>24557</v>
      </c>
      <c r="O104" s="1">
        <v>10</v>
      </c>
      <c r="P104" s="1">
        <f t="shared" si="57"/>
        <v>100.69485414618158</v>
      </c>
      <c r="Q104" s="1">
        <f t="shared" si="58"/>
        <v>112.0224999109972</v>
      </c>
      <c r="R104" s="1">
        <f t="shared" si="59"/>
        <v>114.09308548091819</v>
      </c>
      <c r="S104" s="1">
        <f t="shared" si="60"/>
        <v>96.64375613674908</v>
      </c>
      <c r="T104" s="1">
        <f>F104/$F$98*100</f>
        <v>100.64013787585017</v>
      </c>
      <c r="U104" s="1">
        <f t="shared" si="62"/>
        <v>95.41510667379806</v>
      </c>
      <c r="V104" s="1">
        <f t="shared" si="63"/>
        <v>118.61131381929242</v>
      </c>
      <c r="W104" s="1">
        <f t="shared" si="64"/>
        <v>108.2097274922387</v>
      </c>
      <c r="X104" s="1">
        <f t="shared" si="65"/>
        <v>98.44127432660316</v>
      </c>
      <c r="Y104" s="1">
        <f t="shared" si="66"/>
        <v>97.95009627727856</v>
      </c>
      <c r="Z104" s="1">
        <f t="shared" si="67"/>
        <v>98.73024608852897</v>
      </c>
      <c r="AA104" s="1">
        <f t="shared" si="68"/>
        <v>96.86033211059835</v>
      </c>
      <c r="AC104" s="1">
        <v>10</v>
      </c>
      <c r="AD104" s="1">
        <f t="shared" si="69"/>
        <v>108.93681317936567</v>
      </c>
      <c r="AE104" s="1">
        <f t="shared" si="70"/>
        <v>7.212437013874345</v>
      </c>
      <c r="AF104" s="1">
        <f>AVERAGE(S104:U104)</f>
        <v>97.56633356213244</v>
      </c>
      <c r="AG104" s="1">
        <f t="shared" si="72"/>
        <v>2.7319589299575435</v>
      </c>
      <c r="AH104" s="1">
        <f t="shared" si="73"/>
        <v>108.4207718793781</v>
      </c>
      <c r="AI104" s="1">
        <f t="shared" si="74"/>
        <v>10.086675769755283</v>
      </c>
      <c r="AJ104" s="1">
        <f>AVERAGE(Y104:AA104)</f>
        <v>97.84689149213528</v>
      </c>
      <c r="AK104" s="1">
        <f>STDEV(Y104:AA104)</f>
        <v>0.9392193524264882</v>
      </c>
    </row>
    <row r="105" spans="1:37" ht="15">
      <c r="A105" s="4" t="s">
        <v>95</v>
      </c>
      <c r="B105" s="2">
        <v>31862</v>
      </c>
      <c r="C105" s="2">
        <v>32409</v>
      </c>
      <c r="D105" s="2">
        <v>32134</v>
      </c>
      <c r="E105" s="2">
        <v>34593</v>
      </c>
      <c r="F105" s="2">
        <v>30065</v>
      </c>
      <c r="G105" s="2">
        <v>31545</v>
      </c>
      <c r="H105" s="2">
        <v>44005</v>
      </c>
      <c r="I105" s="2">
        <v>45144</v>
      </c>
      <c r="J105" s="2">
        <v>44269</v>
      </c>
      <c r="K105" s="2">
        <v>25434</v>
      </c>
      <c r="L105" s="2">
        <v>25030</v>
      </c>
      <c r="M105" s="2">
        <v>25331</v>
      </c>
      <c r="O105" s="1">
        <v>20</v>
      </c>
      <c r="P105" s="1">
        <f t="shared" si="57"/>
        <v>104.43133398885611</v>
      </c>
      <c r="Q105" s="1">
        <f t="shared" si="58"/>
        <v>115.37968599807753</v>
      </c>
      <c r="R105" s="1">
        <f t="shared" si="59"/>
        <v>113.13195324602168</v>
      </c>
      <c r="S105" s="1">
        <f t="shared" si="60"/>
        <v>102.92778719985718</v>
      </c>
      <c r="T105" s="1">
        <f t="shared" si="61"/>
        <v>92.52762133382575</v>
      </c>
      <c r="U105" s="1">
        <f t="shared" si="62"/>
        <v>93.73328579069353</v>
      </c>
      <c r="V105" s="1">
        <f t="shared" si="63"/>
        <v>118.93564690937592</v>
      </c>
      <c r="W105" s="1">
        <f t="shared" si="64"/>
        <v>103.815108658158</v>
      </c>
      <c r="X105" s="1">
        <f t="shared" si="65"/>
        <v>100.88191057836926</v>
      </c>
      <c r="Y105" s="1">
        <f t="shared" si="66"/>
        <v>102.0298459563543</v>
      </c>
      <c r="Z105" s="1">
        <f t="shared" si="67"/>
        <v>98.39610032235238</v>
      </c>
      <c r="AA105" s="1">
        <f t="shared" si="68"/>
        <v>99.91322525933815</v>
      </c>
      <c r="AC105" s="1">
        <v>20</v>
      </c>
      <c r="AD105" s="1">
        <f t="shared" si="69"/>
        <v>110.98099107765177</v>
      </c>
      <c r="AE105" s="1">
        <f t="shared" si="70"/>
        <v>5.782437342226427</v>
      </c>
      <c r="AF105" s="1">
        <f>AVERAGE(S105:U105)</f>
        <v>96.39623144145882</v>
      </c>
      <c r="AG105" s="1">
        <f t="shared" si="72"/>
        <v>5.688525482446101</v>
      </c>
      <c r="AH105" s="1">
        <f t="shared" si="73"/>
        <v>107.87755538196772</v>
      </c>
      <c r="AI105" s="1">
        <f t="shared" si="74"/>
        <v>9.688237915907193</v>
      </c>
      <c r="AJ105" s="1">
        <f>AVERAGE(Y105:AA105)</f>
        <v>100.11305717934827</v>
      </c>
      <c r="AK105" s="1">
        <f>STDEV(Y105:AA105)</f>
        <v>1.8250962797475065</v>
      </c>
    </row>
    <row r="106" spans="1:11" ht="1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</row>
    <row r="107" spans="1:11" ht="15">
      <c r="A107" s="4" t="s">
        <v>72</v>
      </c>
      <c r="B107" s="4">
        <v>3599.799</v>
      </c>
      <c r="C107" s="5"/>
      <c r="D107" s="5"/>
      <c r="E107" s="5"/>
      <c r="F107" s="5"/>
      <c r="G107" s="5"/>
      <c r="H107" s="5"/>
      <c r="I107" s="5"/>
      <c r="J107" s="5"/>
      <c r="K107" s="5"/>
    </row>
    <row r="108" spans="1:11" ht="15">
      <c r="A108" s="4" t="s">
        <v>73</v>
      </c>
      <c r="B108" s="4">
        <v>28</v>
      </c>
      <c r="C108" s="5"/>
      <c r="D108" s="5"/>
      <c r="E108" s="5"/>
      <c r="F108" s="5"/>
      <c r="G108" s="5"/>
      <c r="H108" s="5"/>
      <c r="I108" s="5"/>
      <c r="J108" s="5"/>
      <c r="K108" s="5"/>
    </row>
    <row r="109" spans="1:37" ht="15">
      <c r="A109" s="4" t="s">
        <v>74</v>
      </c>
      <c r="B109" s="4">
        <v>5</v>
      </c>
      <c r="C109" s="5"/>
      <c r="D109" s="5"/>
      <c r="E109" s="5"/>
      <c r="F109" s="5"/>
      <c r="G109" s="5"/>
      <c r="H109" s="5"/>
      <c r="I109" s="5"/>
      <c r="J109" s="5"/>
      <c r="K109" s="5"/>
      <c r="AD109" s="6" t="s">
        <v>98</v>
      </c>
      <c r="AE109" s="6"/>
      <c r="AF109" s="7">
        <v>0.01</v>
      </c>
      <c r="AG109" s="6"/>
      <c r="AH109" s="8">
        <v>0.025</v>
      </c>
      <c r="AI109" s="6"/>
      <c r="AJ109" s="7">
        <v>0.05</v>
      </c>
      <c r="AK109" s="6"/>
    </row>
    <row r="110" spans="1:37" ht="15">
      <c r="A110" s="4" t="s">
        <v>75</v>
      </c>
      <c r="B110" s="4" t="s">
        <v>76</v>
      </c>
      <c r="C110" s="4" t="s">
        <v>77</v>
      </c>
      <c r="D110" s="4" t="s">
        <v>78</v>
      </c>
      <c r="E110" s="4" t="s">
        <v>79</v>
      </c>
      <c r="F110" s="4" t="s">
        <v>80</v>
      </c>
      <c r="G110" s="4" t="s">
        <v>81</v>
      </c>
      <c r="H110" s="4" t="s">
        <v>82</v>
      </c>
      <c r="I110" s="4" t="s">
        <v>83</v>
      </c>
      <c r="J110" s="4" t="s">
        <v>84</v>
      </c>
      <c r="K110" s="4" t="s">
        <v>85</v>
      </c>
      <c r="L110" s="4" t="s">
        <v>86</v>
      </c>
      <c r="M110" s="4" t="s">
        <v>87</v>
      </c>
      <c r="P110" s="9" t="s">
        <v>98</v>
      </c>
      <c r="Q110" s="9"/>
      <c r="R110" s="9"/>
      <c r="S110" s="9" t="s">
        <v>99</v>
      </c>
      <c r="T110" s="9"/>
      <c r="U110" s="9"/>
      <c r="V110" s="9" t="s">
        <v>100</v>
      </c>
      <c r="W110" s="9"/>
      <c r="X110" s="9"/>
      <c r="Y110" s="9" t="s">
        <v>101</v>
      </c>
      <c r="Z110" s="9"/>
      <c r="AA110" s="9"/>
      <c r="AD110" s="10" t="s">
        <v>102</v>
      </c>
      <c r="AE110" s="10" t="s">
        <v>103</v>
      </c>
      <c r="AF110" s="10" t="s">
        <v>102</v>
      </c>
      <c r="AG110" s="10" t="s">
        <v>103</v>
      </c>
      <c r="AH110" s="10" t="s">
        <v>102</v>
      </c>
      <c r="AI110" s="10" t="s">
        <v>103</v>
      </c>
      <c r="AJ110" s="10" t="s">
        <v>102</v>
      </c>
      <c r="AK110" s="10" t="s">
        <v>103</v>
      </c>
    </row>
    <row r="111" spans="1:37" ht="15">
      <c r="A111" s="4" t="s">
        <v>88</v>
      </c>
      <c r="B111" s="2">
        <v>30424</v>
      </c>
      <c r="C111" s="2">
        <v>28009</v>
      </c>
      <c r="D111" s="2">
        <v>28444</v>
      </c>
      <c r="E111" s="2">
        <v>33099</v>
      </c>
      <c r="F111" s="2">
        <v>32140</v>
      </c>
      <c r="G111" s="2">
        <v>33218</v>
      </c>
      <c r="H111" s="2">
        <v>35471</v>
      </c>
      <c r="I111" s="2">
        <v>43331</v>
      </c>
      <c r="J111" s="2">
        <v>43803</v>
      </c>
      <c r="K111" s="2">
        <v>24551</v>
      </c>
      <c r="L111" s="2">
        <v>25032</v>
      </c>
      <c r="M111" s="2">
        <v>24893</v>
      </c>
      <c r="O111" s="1">
        <v>0</v>
      </c>
      <c r="P111" s="1">
        <f>B111/$B$111*100</f>
        <v>100</v>
      </c>
      <c r="Q111" s="1">
        <f>C111/$C$111*100</f>
        <v>100</v>
      </c>
      <c r="R111" s="1">
        <f>D111/$D$111*100</f>
        <v>100</v>
      </c>
      <c r="S111" s="1">
        <f>E111/$E$111*100</f>
        <v>100</v>
      </c>
      <c r="T111" s="1">
        <f>F111/$F$111*100</f>
        <v>100</v>
      </c>
      <c r="U111" s="1">
        <f>G111/$G$111*100</f>
        <v>100</v>
      </c>
      <c r="V111" s="1">
        <f>H111/$H$111*100</f>
        <v>100</v>
      </c>
      <c r="W111" s="1">
        <f>I111/$I$111*100</f>
        <v>100</v>
      </c>
      <c r="X111" s="1">
        <f>J111/$J$111*100</f>
        <v>100</v>
      </c>
      <c r="Y111" s="1">
        <f>K111/$K$111*100</f>
        <v>100</v>
      </c>
      <c r="Z111" s="1">
        <f>L111/$L$111*100</f>
        <v>100</v>
      </c>
      <c r="AA111" s="1">
        <f>M111/$M$111*100</f>
        <v>100</v>
      </c>
      <c r="AC111" s="1">
        <v>0</v>
      </c>
      <c r="AD111" s="1">
        <f>AVERAGE(P111:R111)</f>
        <v>100</v>
      </c>
      <c r="AE111" s="1">
        <f>STDEV(P111:R111)</f>
        <v>0</v>
      </c>
      <c r="AF111" s="1">
        <f>AVERAGE(S111:U111)</f>
        <v>100</v>
      </c>
      <c r="AG111" s="1">
        <f>STDEV(S111:U111)</f>
        <v>0</v>
      </c>
      <c r="AH111" s="1">
        <f>AVERAGE(V111:X111)</f>
        <v>100</v>
      </c>
      <c r="AI111" s="1">
        <f>STDEV(V111:X111)</f>
        <v>0</v>
      </c>
      <c r="AJ111" s="1">
        <f>AVERAGE(Y111:AA111)</f>
        <v>100</v>
      </c>
      <c r="AK111" s="1">
        <f>STDEV(Y111:AA111)</f>
        <v>0</v>
      </c>
    </row>
    <row r="112" spans="1:37" ht="15">
      <c r="A112" s="4" t="s">
        <v>89</v>
      </c>
      <c r="B112" s="2">
        <v>30951</v>
      </c>
      <c r="C112" s="2">
        <v>31040</v>
      </c>
      <c r="D112" s="2">
        <v>30789</v>
      </c>
      <c r="E112" s="2">
        <v>32811</v>
      </c>
      <c r="F112" s="2">
        <v>32763</v>
      </c>
      <c r="G112" s="2">
        <v>32262</v>
      </c>
      <c r="H112" s="2">
        <v>37885</v>
      </c>
      <c r="I112" s="2">
        <v>44240</v>
      </c>
      <c r="J112" s="2">
        <v>45725</v>
      </c>
      <c r="K112" s="2">
        <v>24813</v>
      </c>
      <c r="L112" s="2">
        <v>24750</v>
      </c>
      <c r="M112" s="2">
        <v>24262</v>
      </c>
      <c r="O112" s="1">
        <v>0.1</v>
      </c>
      <c r="P112" s="1">
        <f aca="true" t="shared" si="76" ref="P112:P118">B112/$B$111*100</f>
        <v>101.73218511701288</v>
      </c>
      <c r="Q112" s="1">
        <f aca="true" t="shared" si="77" ref="Q112:Q118">C112/$C$111*100</f>
        <v>110.82152165375415</v>
      </c>
      <c r="R112" s="1">
        <f aca="true" t="shared" si="78" ref="R112:R118">D112/$D$111*100</f>
        <v>108.24426944171002</v>
      </c>
      <c r="S112" s="1">
        <f aca="true" t="shared" si="79" ref="S112:S118">E112/$E$111*100</f>
        <v>99.12988307803862</v>
      </c>
      <c r="T112" s="1">
        <f aca="true" t="shared" si="80" ref="T112:T118">F112/$F$111*100</f>
        <v>101.93839452395767</v>
      </c>
      <c r="U112" s="1">
        <f aca="true" t="shared" si="81" ref="U112:U118">G112/$G$111*100</f>
        <v>97.1220422662412</v>
      </c>
      <c r="V112" s="1">
        <f aca="true" t="shared" si="82" ref="V112:V118">H112/$H$111*100</f>
        <v>106.80555947111725</v>
      </c>
      <c r="W112" s="1">
        <f aca="true" t="shared" si="83" ref="W112:W118">I112/$I$111*100</f>
        <v>102.09780526643742</v>
      </c>
      <c r="X112" s="1">
        <f aca="true" t="shared" si="84" ref="X112:X118">J112/$J$111*100</f>
        <v>104.38782731776361</v>
      </c>
      <c r="Y112" s="1">
        <f aca="true" t="shared" si="85" ref="Y112:Y118">K112/$K$111*100</f>
        <v>101.0671663068714</v>
      </c>
      <c r="Z112" s="1">
        <f aca="true" t="shared" si="86" ref="Z112:Z118">L112/$L$111*100</f>
        <v>98.87344199424737</v>
      </c>
      <c r="AA112" s="1">
        <f aca="true" t="shared" si="87" ref="AA112:AA118">M112/$M$111*100</f>
        <v>97.46515084561925</v>
      </c>
      <c r="AC112" s="1">
        <v>0.1</v>
      </c>
      <c r="AD112" s="1">
        <f aca="true" t="shared" si="88" ref="AD112:AD118">AVERAGE(P112:R112)</f>
        <v>106.93265873749233</v>
      </c>
      <c r="AE112" s="1">
        <f aca="true" t="shared" si="89" ref="AE112:AE118">STDEV(P112:R112)</f>
        <v>4.6844691960881475</v>
      </c>
      <c r="AF112" s="1">
        <f aca="true" t="shared" si="90" ref="AF112:AF118">AVERAGE(S112:U112)</f>
        <v>99.39677328941248</v>
      </c>
      <c r="AG112" s="1">
        <f aca="true" t="shared" si="91" ref="AG112:AG118">STDEV(S112:U112)</f>
        <v>2.419242661722474</v>
      </c>
      <c r="AH112" s="1">
        <f aca="true" t="shared" si="92" ref="AH112:AH118">AVERAGE(V112:X112)</f>
        <v>104.43039735177275</v>
      </c>
      <c r="AI112" s="1">
        <f aca="true" t="shared" si="93" ref="AI112:AI118">STDEV(V112:X112)</f>
        <v>2.3541657904163866</v>
      </c>
      <c r="AJ112" s="1">
        <f>AVERAGE(Y112:AA112)</f>
        <v>99.13525304891267</v>
      </c>
      <c r="AK112" s="1">
        <f aca="true" t="shared" si="94" ref="AK112:AK118">STDEV(Y112:AA112)</f>
        <v>1.8152238476379723</v>
      </c>
    </row>
    <row r="113" spans="1:37" ht="15">
      <c r="A113" s="4" t="s">
        <v>90</v>
      </c>
      <c r="B113" s="2">
        <v>29547</v>
      </c>
      <c r="C113" s="2">
        <v>30164</v>
      </c>
      <c r="D113" s="2">
        <v>29947</v>
      </c>
      <c r="E113" s="2">
        <v>32721</v>
      </c>
      <c r="F113" s="2">
        <v>32339</v>
      </c>
      <c r="G113" s="2">
        <v>31758</v>
      </c>
      <c r="H113" s="2">
        <v>39413</v>
      </c>
      <c r="I113" s="2">
        <v>43329</v>
      </c>
      <c r="J113" s="2">
        <v>41739</v>
      </c>
      <c r="K113" s="2">
        <v>21560</v>
      </c>
      <c r="L113" s="2">
        <v>23665</v>
      </c>
      <c r="M113" s="2">
        <v>23207</v>
      </c>
      <c r="O113" s="1">
        <v>0.5</v>
      </c>
      <c r="P113" s="1">
        <f t="shared" si="76"/>
        <v>97.11740731001841</v>
      </c>
      <c r="Q113" s="1">
        <f t="shared" si="77"/>
        <v>107.69395551429896</v>
      </c>
      <c r="R113" s="1">
        <f t="shared" si="78"/>
        <v>105.2840669385459</v>
      </c>
      <c r="S113" s="1">
        <f t="shared" si="79"/>
        <v>98.85797153992569</v>
      </c>
      <c r="T113" s="1">
        <f t="shared" si="80"/>
        <v>100.61916614810204</v>
      </c>
      <c r="U113" s="1">
        <f t="shared" si="81"/>
        <v>95.60479258233488</v>
      </c>
      <c r="V113" s="1">
        <f t="shared" si="82"/>
        <v>111.11330382566041</v>
      </c>
      <c r="W113" s="1">
        <f t="shared" si="83"/>
        <v>99.99538436685053</v>
      </c>
      <c r="X113" s="1">
        <f t="shared" si="84"/>
        <v>95.28799397301555</v>
      </c>
      <c r="Y113" s="1">
        <f t="shared" si="85"/>
        <v>87.81719685552524</v>
      </c>
      <c r="Z113" s="1">
        <f t="shared" si="86"/>
        <v>94.53899009268136</v>
      </c>
      <c r="AA113" s="1">
        <f t="shared" si="87"/>
        <v>93.22701160968947</v>
      </c>
      <c r="AC113" s="1">
        <v>0.5</v>
      </c>
      <c r="AD113" s="1">
        <f t="shared" si="88"/>
        <v>103.36514325428776</v>
      </c>
      <c r="AE113" s="1">
        <f t="shared" si="89"/>
        <v>5.543243099384394</v>
      </c>
      <c r="AF113" s="1">
        <f t="shared" si="90"/>
        <v>98.36064342345419</v>
      </c>
      <c r="AG113" s="1">
        <f t="shared" si="91"/>
        <v>2.5439117527620563</v>
      </c>
      <c r="AH113" s="1">
        <f t="shared" si="92"/>
        <v>102.13222738850884</v>
      </c>
      <c r="AI113" s="1">
        <f t="shared" si="93"/>
        <v>8.126172626609772</v>
      </c>
      <c r="AJ113" s="1">
        <f>AVERAGE(Y113:AA113)</f>
        <v>91.86106618596534</v>
      </c>
      <c r="AK113" s="1">
        <f t="shared" si="94"/>
        <v>3.5630017199285877</v>
      </c>
    </row>
    <row r="114" spans="1:37" ht="15">
      <c r="A114" s="4" t="s">
        <v>91</v>
      </c>
      <c r="B114" s="2">
        <v>29771</v>
      </c>
      <c r="C114" s="2">
        <v>29993</v>
      </c>
      <c r="D114" s="2">
        <v>30350</v>
      </c>
      <c r="E114" s="2">
        <v>32549</v>
      </c>
      <c r="F114" s="2">
        <v>32627</v>
      </c>
      <c r="G114" s="2">
        <v>32084</v>
      </c>
      <c r="H114" s="2">
        <v>38830</v>
      </c>
      <c r="I114" s="2">
        <v>43685</v>
      </c>
      <c r="J114" s="2">
        <v>43875</v>
      </c>
      <c r="K114" s="2">
        <v>23787</v>
      </c>
      <c r="L114" s="2">
        <v>25124</v>
      </c>
      <c r="M114" s="2">
        <v>24396</v>
      </c>
      <c r="O114" s="1">
        <v>1</v>
      </c>
      <c r="P114" s="1">
        <f t="shared" si="76"/>
        <v>97.85366815671837</v>
      </c>
      <c r="Q114" s="1">
        <f t="shared" si="77"/>
        <v>107.08343746652862</v>
      </c>
      <c r="R114" s="1">
        <f t="shared" si="78"/>
        <v>106.700885951343</v>
      </c>
      <c r="S114" s="1">
        <f t="shared" si="79"/>
        <v>98.33831837819874</v>
      </c>
      <c r="T114" s="1">
        <f t="shared" si="80"/>
        <v>101.51524579962663</v>
      </c>
      <c r="U114" s="1">
        <f t="shared" si="81"/>
        <v>96.58618821121078</v>
      </c>
      <c r="V114" s="1">
        <f t="shared" si="82"/>
        <v>109.4697076485016</v>
      </c>
      <c r="W114" s="1">
        <f t="shared" si="83"/>
        <v>100.81696706745748</v>
      </c>
      <c r="X114" s="1">
        <f t="shared" si="84"/>
        <v>100.16437230326689</v>
      </c>
      <c r="Y114" s="1">
        <f t="shared" si="85"/>
        <v>96.88811046393222</v>
      </c>
      <c r="Z114" s="1">
        <f t="shared" si="86"/>
        <v>100.36752956216044</v>
      </c>
      <c r="AA114" s="1">
        <f t="shared" si="87"/>
        <v>98.00345478648616</v>
      </c>
      <c r="AC114" s="1">
        <v>1</v>
      </c>
      <c r="AD114" s="1">
        <f t="shared" si="88"/>
        <v>103.87933052486333</v>
      </c>
      <c r="AE114" s="1">
        <f t="shared" si="89"/>
        <v>5.221881044853611</v>
      </c>
      <c r="AF114" s="1">
        <f t="shared" si="90"/>
        <v>98.81325079634537</v>
      </c>
      <c r="AG114" s="1">
        <f t="shared" si="91"/>
        <v>2.498614171662948</v>
      </c>
      <c r="AH114" s="1">
        <f t="shared" si="92"/>
        <v>103.48368233974197</v>
      </c>
      <c r="AI114" s="1">
        <f t="shared" si="93"/>
        <v>5.194308830768071</v>
      </c>
      <c r="AJ114" s="1">
        <f>AVERAGE(Y114:AA114)</f>
        <v>98.41969827085961</v>
      </c>
      <c r="AK114" s="1">
        <f t="shared" si="94"/>
        <v>1.7766635286376913</v>
      </c>
    </row>
    <row r="115" spans="1:37" ht="15">
      <c r="A115" s="4" t="s">
        <v>92</v>
      </c>
      <c r="B115" s="2">
        <v>30205</v>
      </c>
      <c r="C115" s="2">
        <v>30206</v>
      </c>
      <c r="D115" s="2">
        <v>30310</v>
      </c>
      <c r="E115" s="2">
        <v>30353</v>
      </c>
      <c r="F115" s="2">
        <v>32496</v>
      </c>
      <c r="G115" s="2">
        <v>31327</v>
      </c>
      <c r="H115" s="2">
        <v>40745</v>
      </c>
      <c r="I115" s="2">
        <v>42976</v>
      </c>
      <c r="J115" s="2">
        <v>43044</v>
      </c>
      <c r="K115" s="2">
        <v>24010</v>
      </c>
      <c r="L115" s="2">
        <v>24809</v>
      </c>
      <c r="M115" s="2">
        <v>24685</v>
      </c>
      <c r="O115" s="1">
        <v>2</v>
      </c>
      <c r="P115" s="1">
        <f t="shared" si="76"/>
        <v>99.28017354719958</v>
      </c>
      <c r="Q115" s="1">
        <f t="shared" si="77"/>
        <v>107.84390731550573</v>
      </c>
      <c r="R115" s="1">
        <f t="shared" si="78"/>
        <v>106.56025875404302</v>
      </c>
      <c r="S115" s="1">
        <f t="shared" si="79"/>
        <v>91.70367684824315</v>
      </c>
      <c r="T115" s="1">
        <f t="shared" si="80"/>
        <v>101.10765401369011</v>
      </c>
      <c r="U115" s="1">
        <f t="shared" si="81"/>
        <v>94.30730326931182</v>
      </c>
      <c r="V115" s="1">
        <f t="shared" si="82"/>
        <v>114.8684841137831</v>
      </c>
      <c r="W115" s="1">
        <f t="shared" si="83"/>
        <v>99.18072511596779</v>
      </c>
      <c r="X115" s="1">
        <f t="shared" si="84"/>
        <v>98.2672419697281</v>
      </c>
      <c r="Y115" s="1">
        <f t="shared" si="85"/>
        <v>97.79642377092583</v>
      </c>
      <c r="Z115" s="1">
        <f t="shared" si="86"/>
        <v>99.10914030041546</v>
      </c>
      <c r="AA115" s="1">
        <f t="shared" si="87"/>
        <v>99.16442373357972</v>
      </c>
      <c r="AC115" s="1">
        <v>2</v>
      </c>
      <c r="AD115" s="1">
        <f t="shared" si="88"/>
        <v>104.56144653891612</v>
      </c>
      <c r="AE115" s="1">
        <f t="shared" si="89"/>
        <v>4.618530255082473</v>
      </c>
      <c r="AF115" s="1">
        <f t="shared" si="90"/>
        <v>95.70621137708169</v>
      </c>
      <c r="AG115" s="1">
        <f t="shared" si="91"/>
        <v>4.855553990282693</v>
      </c>
      <c r="AH115" s="1">
        <f t="shared" si="92"/>
        <v>104.10548373315966</v>
      </c>
      <c r="AI115" s="1">
        <f t="shared" si="93"/>
        <v>9.332215479702079</v>
      </c>
      <c r="AJ115" s="1">
        <f>AVERAGE(Y115:AA115)</f>
        <v>98.68999593497368</v>
      </c>
      <c r="AK115" s="1">
        <f t="shared" si="94"/>
        <v>0.7743497102514256</v>
      </c>
    </row>
    <row r="116" spans="1:37" ht="15">
      <c r="A116" s="4" t="s">
        <v>93</v>
      </c>
      <c r="B116" s="2">
        <v>30632</v>
      </c>
      <c r="C116" s="2">
        <v>31488</v>
      </c>
      <c r="D116" s="2">
        <v>30556</v>
      </c>
      <c r="E116" s="2">
        <v>34507</v>
      </c>
      <c r="F116" s="2">
        <v>32630</v>
      </c>
      <c r="G116" s="2">
        <v>30430</v>
      </c>
      <c r="H116" s="2">
        <v>43543</v>
      </c>
      <c r="I116" s="2">
        <v>42704</v>
      </c>
      <c r="J116" s="2">
        <v>43585</v>
      </c>
      <c r="K116" s="2">
        <v>24064</v>
      </c>
      <c r="L116" s="2">
        <v>24613</v>
      </c>
      <c r="M116" s="2">
        <v>24877</v>
      </c>
      <c r="O116" s="1">
        <v>5</v>
      </c>
      <c r="P116" s="1">
        <f t="shared" si="76"/>
        <v>100.6836707862214</v>
      </c>
      <c r="Q116" s="1">
        <f t="shared" si="77"/>
        <v>112.42100753329287</v>
      </c>
      <c r="R116" s="1">
        <f t="shared" si="78"/>
        <v>107.42511601743779</v>
      </c>
      <c r="S116" s="1">
        <f t="shared" si="79"/>
        <v>104.25390495181124</v>
      </c>
      <c r="T116" s="1">
        <f t="shared" si="80"/>
        <v>101.52457996266335</v>
      </c>
      <c r="U116" s="1">
        <f t="shared" si="81"/>
        <v>91.60696008188332</v>
      </c>
      <c r="V116" s="1">
        <f t="shared" si="82"/>
        <v>122.75661808237714</v>
      </c>
      <c r="W116" s="1">
        <f t="shared" si="83"/>
        <v>98.55299900763887</v>
      </c>
      <c r="X116" s="1">
        <f t="shared" si="84"/>
        <v>99.50231719288634</v>
      </c>
      <c r="Y116" s="1">
        <f t="shared" si="85"/>
        <v>98.01637407844895</v>
      </c>
      <c r="Z116" s="1">
        <f t="shared" si="86"/>
        <v>98.32614253755193</v>
      </c>
      <c r="AA116" s="1">
        <f t="shared" si="87"/>
        <v>99.93572490258306</v>
      </c>
      <c r="AC116" s="1">
        <v>5</v>
      </c>
      <c r="AD116" s="1">
        <f t="shared" si="88"/>
        <v>106.84326477898402</v>
      </c>
      <c r="AE116" s="1">
        <f t="shared" si="89"/>
        <v>5.890261592349375</v>
      </c>
      <c r="AF116" s="1">
        <f>AVERAGE(S116:U116)</f>
        <v>99.12848166545263</v>
      </c>
      <c r="AG116" s="1">
        <f t="shared" si="91"/>
        <v>6.655243716286513</v>
      </c>
      <c r="AH116" s="1">
        <f t="shared" si="92"/>
        <v>106.93731142763413</v>
      </c>
      <c r="AI116" s="1">
        <f t="shared" si="93"/>
        <v>13.708141687763892</v>
      </c>
      <c r="AJ116" s="1">
        <f>AVERAGE(Y116:AA116)</f>
        <v>98.75941383952797</v>
      </c>
      <c r="AK116" s="1">
        <f>STDEV(Y116:AA116)</f>
        <v>1.0304222010239739</v>
      </c>
    </row>
    <row r="117" spans="1:37" ht="15">
      <c r="A117" s="4" t="s">
        <v>94</v>
      </c>
      <c r="B117" s="2">
        <v>30329</v>
      </c>
      <c r="C117" s="2">
        <v>31245</v>
      </c>
      <c r="D117" s="2">
        <v>32586</v>
      </c>
      <c r="E117" s="2">
        <v>32155</v>
      </c>
      <c r="F117" s="2">
        <v>32513</v>
      </c>
      <c r="G117" s="2">
        <v>31718</v>
      </c>
      <c r="H117" s="2">
        <v>42145</v>
      </c>
      <c r="I117" s="2">
        <v>47875</v>
      </c>
      <c r="J117" s="2">
        <v>43541</v>
      </c>
      <c r="K117" s="2">
        <v>24063</v>
      </c>
      <c r="L117" s="2">
        <v>24975</v>
      </c>
      <c r="M117" s="2">
        <v>24434</v>
      </c>
      <c r="O117" s="1">
        <v>10</v>
      </c>
      <c r="P117" s="1">
        <f t="shared" si="76"/>
        <v>99.68774651590849</v>
      </c>
      <c r="Q117" s="1">
        <f t="shared" si="77"/>
        <v>111.55342925488236</v>
      </c>
      <c r="R117" s="1">
        <f t="shared" si="78"/>
        <v>114.56194628041064</v>
      </c>
      <c r="S117" s="1">
        <f t="shared" si="79"/>
        <v>97.14795008912655</v>
      </c>
      <c r="T117" s="1">
        <f t="shared" si="80"/>
        <v>101.16054760423148</v>
      </c>
      <c r="U117" s="1">
        <f t="shared" si="81"/>
        <v>95.48437594075502</v>
      </c>
      <c r="V117" s="1">
        <f t="shared" si="82"/>
        <v>118.81537030250064</v>
      </c>
      <c r="W117" s="1">
        <f t="shared" si="83"/>
        <v>110.48671851561238</v>
      </c>
      <c r="X117" s="1">
        <f t="shared" si="84"/>
        <v>99.401867452001</v>
      </c>
      <c r="Y117" s="1">
        <f t="shared" si="85"/>
        <v>98.01230092460592</v>
      </c>
      <c r="Z117" s="1">
        <f t="shared" si="86"/>
        <v>99.77229146692234</v>
      </c>
      <c r="AA117" s="1">
        <f>M117/$M$111*100</f>
        <v>98.15610814285141</v>
      </c>
      <c r="AC117" s="1">
        <v>10</v>
      </c>
      <c r="AD117" s="1">
        <f t="shared" si="88"/>
        <v>108.60104068373384</v>
      </c>
      <c r="AE117" s="1">
        <f t="shared" si="89"/>
        <v>7.864343797473844</v>
      </c>
      <c r="AF117" s="1">
        <f>AVERAGE(S117:U117)</f>
        <v>97.93095787803769</v>
      </c>
      <c r="AG117" s="1">
        <f t="shared" si="91"/>
        <v>2.9179713991804173</v>
      </c>
      <c r="AH117" s="1">
        <f t="shared" si="92"/>
        <v>109.56798542337134</v>
      </c>
      <c r="AI117" s="1">
        <f t="shared" si="93"/>
        <v>9.739305730013484</v>
      </c>
      <c r="AJ117" s="1">
        <f>AVERAGE(Y117:AA117)</f>
        <v>98.64690017812656</v>
      </c>
      <c r="AK117" s="1">
        <f>STDEV(Y117:AA117)</f>
        <v>0.977266234798865</v>
      </c>
    </row>
    <row r="118" spans="1:37" ht="15">
      <c r="A118" s="4" t="s">
        <v>95</v>
      </c>
      <c r="B118" s="2">
        <v>31868</v>
      </c>
      <c r="C118" s="2">
        <v>32198</v>
      </c>
      <c r="D118" s="2">
        <v>32064</v>
      </c>
      <c r="E118" s="2">
        <v>34269</v>
      </c>
      <c r="F118" s="2">
        <v>29515</v>
      </c>
      <c r="G118" s="2">
        <v>30892</v>
      </c>
      <c r="H118" s="2">
        <v>43361</v>
      </c>
      <c r="I118" s="2">
        <v>44902</v>
      </c>
      <c r="J118" s="2">
        <v>44180</v>
      </c>
      <c r="K118" s="2">
        <v>24765</v>
      </c>
      <c r="L118" s="2">
        <v>24563</v>
      </c>
      <c r="M118" s="2">
        <v>25046</v>
      </c>
      <c r="O118" s="1">
        <v>20</v>
      </c>
      <c r="P118" s="1">
        <f t="shared" si="76"/>
        <v>104.74625295819091</v>
      </c>
      <c r="Q118" s="1">
        <f t="shared" si="77"/>
        <v>114.95590702988325</v>
      </c>
      <c r="R118" s="1">
        <f t="shared" si="78"/>
        <v>112.72676135564619</v>
      </c>
      <c r="S118" s="1">
        <f t="shared" si="79"/>
        <v>103.53484999546814</v>
      </c>
      <c r="T118" s="1">
        <f t="shared" si="80"/>
        <v>91.83260734287492</v>
      </c>
      <c r="U118" s="1">
        <f t="shared" si="81"/>
        <v>92.99777229213078</v>
      </c>
      <c r="V118" s="1">
        <f t="shared" si="82"/>
        <v>122.24352287784387</v>
      </c>
      <c r="W118" s="1">
        <f t="shared" si="83"/>
        <v>103.6255798389144</v>
      </c>
      <c r="X118" s="1">
        <f t="shared" si="84"/>
        <v>100.86067164349475</v>
      </c>
      <c r="Y118" s="1">
        <f t="shared" si="85"/>
        <v>100.87165492240642</v>
      </c>
      <c r="Z118" s="1">
        <f t="shared" si="86"/>
        <v>98.12639821029083</v>
      </c>
      <c r="AA118" s="1">
        <f t="shared" si="87"/>
        <v>100.61463061904954</v>
      </c>
      <c r="AC118" s="1">
        <v>20</v>
      </c>
      <c r="AD118" s="1">
        <f t="shared" si="88"/>
        <v>110.80964044790677</v>
      </c>
      <c r="AE118" s="1">
        <f t="shared" si="89"/>
        <v>5.368032553652658</v>
      </c>
      <c r="AF118" s="1">
        <f>AVERAGE(S118:U118)</f>
        <v>96.12174321015794</v>
      </c>
      <c r="AG118" s="1">
        <f t="shared" si="91"/>
        <v>6.446318057430349</v>
      </c>
      <c r="AH118" s="1">
        <f t="shared" si="92"/>
        <v>108.909924786751</v>
      </c>
      <c r="AI118" s="1">
        <f t="shared" si="93"/>
        <v>11.629695089441128</v>
      </c>
      <c r="AJ118" s="1">
        <f>AVERAGE(Y118:AA118)</f>
        <v>99.87089458391559</v>
      </c>
      <c r="AK118" s="1">
        <f>STDEV(Y118:AA118)</f>
        <v>1.5162341743020735</v>
      </c>
    </row>
    <row r="119" spans="1:11" ht="1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</row>
    <row r="120" spans="1:11" ht="15">
      <c r="A120" s="4" t="s">
        <v>72</v>
      </c>
      <c r="B120" s="4">
        <v>4499.78</v>
      </c>
      <c r="C120" s="5"/>
      <c r="D120" s="5"/>
      <c r="E120" s="5"/>
      <c r="F120" s="5"/>
      <c r="G120" s="5"/>
      <c r="H120" s="5"/>
      <c r="I120" s="5"/>
      <c r="J120" s="5"/>
      <c r="K120" s="5"/>
    </row>
    <row r="121" spans="1:11" ht="15">
      <c r="A121" s="4" t="s">
        <v>73</v>
      </c>
      <c r="B121" s="4">
        <v>28.1</v>
      </c>
      <c r="C121" s="5"/>
      <c r="D121" s="5"/>
      <c r="E121" s="5"/>
      <c r="F121" s="5"/>
      <c r="G121" s="5"/>
      <c r="H121" s="5"/>
      <c r="I121" s="5"/>
      <c r="J121" s="5"/>
      <c r="K121" s="5"/>
    </row>
    <row r="122" spans="1:37" ht="15">
      <c r="A122" s="4" t="s">
        <v>74</v>
      </c>
      <c r="B122" s="4">
        <v>6</v>
      </c>
      <c r="C122" s="5"/>
      <c r="D122" s="5"/>
      <c r="E122" s="5"/>
      <c r="F122" s="5"/>
      <c r="G122" s="5"/>
      <c r="H122" s="5"/>
      <c r="I122" s="5"/>
      <c r="J122" s="5"/>
      <c r="K122" s="5"/>
      <c r="AD122" s="6" t="s">
        <v>98</v>
      </c>
      <c r="AE122" s="6"/>
      <c r="AF122" s="7">
        <v>0.01</v>
      </c>
      <c r="AG122" s="6"/>
      <c r="AH122" s="8">
        <v>0.025</v>
      </c>
      <c r="AI122" s="6"/>
      <c r="AJ122" s="7">
        <v>0.05</v>
      </c>
      <c r="AK122" s="6"/>
    </row>
    <row r="123" spans="1:37" ht="15">
      <c r="A123" s="4" t="s">
        <v>75</v>
      </c>
      <c r="B123" s="4" t="s">
        <v>76</v>
      </c>
      <c r="C123" s="4" t="s">
        <v>77</v>
      </c>
      <c r="D123" s="4" t="s">
        <v>78</v>
      </c>
      <c r="E123" s="4" t="s">
        <v>79</v>
      </c>
      <c r="F123" s="4" t="s">
        <v>80</v>
      </c>
      <c r="G123" s="4" t="s">
        <v>81</v>
      </c>
      <c r="H123" s="4" t="s">
        <v>82</v>
      </c>
      <c r="I123" s="4" t="s">
        <v>83</v>
      </c>
      <c r="J123" s="4" t="s">
        <v>84</v>
      </c>
      <c r="K123" s="4" t="s">
        <v>85</v>
      </c>
      <c r="L123" s="4" t="s">
        <v>86</v>
      </c>
      <c r="M123" s="4" t="s">
        <v>87</v>
      </c>
      <c r="P123" s="9" t="s">
        <v>98</v>
      </c>
      <c r="Q123" s="9"/>
      <c r="R123" s="9"/>
      <c r="S123" s="9" t="s">
        <v>99</v>
      </c>
      <c r="T123" s="9"/>
      <c r="U123" s="9"/>
      <c r="V123" s="9" t="s">
        <v>100</v>
      </c>
      <c r="W123" s="9"/>
      <c r="X123" s="9"/>
      <c r="Y123" s="9" t="s">
        <v>101</v>
      </c>
      <c r="Z123" s="9"/>
      <c r="AA123" s="9"/>
      <c r="AD123" s="10" t="s">
        <v>102</v>
      </c>
      <c r="AE123" s="10" t="s">
        <v>103</v>
      </c>
      <c r="AF123" s="10" t="s">
        <v>102</v>
      </c>
      <c r="AG123" s="10" t="s">
        <v>103</v>
      </c>
      <c r="AH123" s="10" t="s">
        <v>102</v>
      </c>
      <c r="AI123" s="10" t="s">
        <v>103</v>
      </c>
      <c r="AJ123" s="10" t="s">
        <v>102</v>
      </c>
      <c r="AK123" s="10" t="s">
        <v>103</v>
      </c>
    </row>
    <row r="124" spans="1:37" ht="15">
      <c r="A124" s="4" t="s">
        <v>88</v>
      </c>
      <c r="B124" s="2">
        <v>30062</v>
      </c>
      <c r="C124" s="2">
        <v>28258</v>
      </c>
      <c r="D124" s="2">
        <v>28578</v>
      </c>
      <c r="E124" s="2">
        <v>32647</v>
      </c>
      <c r="F124" s="2">
        <v>32093</v>
      </c>
      <c r="G124" s="2">
        <v>32979</v>
      </c>
      <c r="H124" s="2">
        <v>34667</v>
      </c>
      <c r="I124" s="2">
        <v>43117</v>
      </c>
      <c r="J124" s="2">
        <v>43663</v>
      </c>
      <c r="K124" s="2">
        <v>24398</v>
      </c>
      <c r="L124" s="2">
        <v>25013</v>
      </c>
      <c r="M124" s="2">
        <v>24624</v>
      </c>
      <c r="O124" s="1">
        <v>0</v>
      </c>
      <c r="P124" s="1">
        <f>B124/$B$124*100</f>
        <v>100</v>
      </c>
      <c r="Q124" s="1">
        <f>C124/$C$124*100</f>
        <v>100</v>
      </c>
      <c r="R124" s="1">
        <f>D124/$D$124*100</f>
        <v>100</v>
      </c>
      <c r="S124" s="1">
        <f>E124/$E$124*100</f>
        <v>100</v>
      </c>
      <c r="T124" s="1">
        <f>F124/$F$124*100</f>
        <v>100</v>
      </c>
      <c r="U124" s="1">
        <f>G124/$G$124*100</f>
        <v>100</v>
      </c>
      <c r="V124" s="1">
        <f>H124/$H$124*100</f>
        <v>100</v>
      </c>
      <c r="W124" s="1">
        <f>I124/$I$124*100</f>
        <v>100</v>
      </c>
      <c r="X124" s="1">
        <f>J124/$J$124*100</f>
        <v>100</v>
      </c>
      <c r="Y124" s="1">
        <f>K124/$K$124*100</f>
        <v>100</v>
      </c>
      <c r="Z124" s="1">
        <f>L124/$L$124*100</f>
        <v>100</v>
      </c>
      <c r="AA124" s="1">
        <f>M124/$M$124*100</f>
        <v>100</v>
      </c>
      <c r="AC124" s="1">
        <v>0</v>
      </c>
      <c r="AD124" s="1">
        <f>AVERAGE(P124:R124)</f>
        <v>100</v>
      </c>
      <c r="AE124" s="1">
        <f>STDEV(P124:R124)</f>
        <v>0</v>
      </c>
      <c r="AF124" s="1">
        <f>AVERAGE(S124:U124)</f>
        <v>100</v>
      </c>
      <c r="AG124" s="1">
        <f>STDEV(S124:U124)</f>
        <v>0</v>
      </c>
      <c r="AH124" s="1">
        <f>AVERAGE(V124:X124)</f>
        <v>100</v>
      </c>
      <c r="AI124" s="1">
        <f>STDEV(V124:X124)</f>
        <v>0</v>
      </c>
      <c r="AJ124" s="1">
        <f>AVERAGE(Y124:AA124)</f>
        <v>100</v>
      </c>
      <c r="AK124" s="1">
        <f>STDEV(Y124:AA124)</f>
        <v>0</v>
      </c>
    </row>
    <row r="125" spans="1:37" ht="15">
      <c r="A125" s="4" t="s">
        <v>89</v>
      </c>
      <c r="B125" s="2">
        <v>30556</v>
      </c>
      <c r="C125" s="2">
        <v>30747</v>
      </c>
      <c r="D125" s="2">
        <v>30742</v>
      </c>
      <c r="E125" s="2">
        <v>32515</v>
      </c>
      <c r="F125" s="2">
        <v>32612</v>
      </c>
      <c r="G125" s="2">
        <v>32084</v>
      </c>
      <c r="H125" s="2">
        <v>37885</v>
      </c>
      <c r="I125" s="2">
        <v>44283</v>
      </c>
      <c r="J125" s="2">
        <v>45963</v>
      </c>
      <c r="K125" s="2">
        <v>24480</v>
      </c>
      <c r="L125" s="2">
        <v>24517</v>
      </c>
      <c r="M125" s="2">
        <v>24087</v>
      </c>
      <c r="O125" s="1">
        <v>0.1</v>
      </c>
      <c r="P125" s="1">
        <f aca="true" t="shared" si="95" ref="P125:P131">B125/$B$124*100</f>
        <v>101.64327057414677</v>
      </c>
      <c r="Q125" s="1">
        <f aca="true" t="shared" si="96" ref="Q125:Q131">C125/$C$124*100</f>
        <v>108.8081251327058</v>
      </c>
      <c r="R125" s="1">
        <f aca="true" t="shared" si="97" ref="R125:R131">D125/$D$124*100</f>
        <v>107.57225838057248</v>
      </c>
      <c r="S125" s="1">
        <f aca="true" t="shared" si="98" ref="S125:S131">E125/$E$124*100</f>
        <v>99.59567494716207</v>
      </c>
      <c r="T125" s="1">
        <f aca="true" t="shared" si="99" ref="T125:T131">F125/$F$124*100</f>
        <v>101.61717508490949</v>
      </c>
      <c r="U125" s="1">
        <f aca="true" t="shared" si="100" ref="U125:U131">G125/$G$124*100</f>
        <v>97.2861517935656</v>
      </c>
      <c r="V125" s="1">
        <f aca="true" t="shared" si="101" ref="V125:V131">H125/$H$124*100</f>
        <v>109.28260305189372</v>
      </c>
      <c r="W125" s="1">
        <f aca="true" t="shared" si="102" ref="W125:W131">I125/$I$124*100</f>
        <v>102.70426977758194</v>
      </c>
      <c r="X125" s="1">
        <f aca="true" t="shared" si="103" ref="X125:X131">J125/$J$124*100</f>
        <v>105.26761789157868</v>
      </c>
      <c r="Y125" s="1">
        <f aca="true" t="shared" si="104" ref="Y125:Y131">K125/$K$124*100</f>
        <v>100.33609312238707</v>
      </c>
      <c r="Z125" s="1">
        <f aca="true" t="shared" si="105" ref="Z125:Z131">L125/$L$124*100</f>
        <v>98.01703114380523</v>
      </c>
      <c r="AA125" s="1">
        <f aca="true" t="shared" si="106" ref="AA125:AA131">M125/$M$124*100</f>
        <v>97.8192007797271</v>
      </c>
      <c r="AC125" s="1">
        <v>0.1</v>
      </c>
      <c r="AD125" s="1">
        <f aca="true" t="shared" si="107" ref="AD125:AD131">AVERAGE(P125:R125)</f>
        <v>106.00788469580834</v>
      </c>
      <c r="AE125" s="1">
        <f aca="true" t="shared" si="108" ref="AE125:AE131">STDEV(P125:R125)</f>
        <v>3.8300436003409803</v>
      </c>
      <c r="AF125" s="1">
        <f aca="true" t="shared" si="109" ref="AF125:AF131">AVERAGE(S125:U125)</f>
        <v>99.49966727521239</v>
      </c>
      <c r="AG125" s="1">
        <f aca="true" t="shared" si="110" ref="AG125:AG131">STDEV(S125:U125)</f>
        <v>2.167107240619561</v>
      </c>
      <c r="AH125" s="1">
        <f aca="true" t="shared" si="111" ref="AH125:AH131">AVERAGE(V125:X125)</f>
        <v>105.75149690701812</v>
      </c>
      <c r="AI125" s="1">
        <f aca="true" t="shared" si="112" ref="AI125:AI131">STDEV(V125:X125)</f>
        <v>3.315753510616605</v>
      </c>
      <c r="AJ125" s="1">
        <f>AVERAGE(Y125:AA125)</f>
        <v>98.7241083486398</v>
      </c>
      <c r="AK125" s="1">
        <f aca="true" t="shared" si="113" ref="AK125:AK131">STDEV(Y125:AA125)</f>
        <v>1.3995197020165893</v>
      </c>
    </row>
    <row r="126" spans="1:37" ht="15">
      <c r="A126" s="4" t="s">
        <v>90</v>
      </c>
      <c r="B126" s="2">
        <v>29226</v>
      </c>
      <c r="C126" s="2">
        <v>30121</v>
      </c>
      <c r="D126" s="2">
        <v>29797</v>
      </c>
      <c r="E126" s="2">
        <v>32325</v>
      </c>
      <c r="F126" s="2">
        <v>32323</v>
      </c>
      <c r="G126" s="2">
        <v>31659</v>
      </c>
      <c r="H126" s="2">
        <v>39118</v>
      </c>
      <c r="I126" s="2">
        <v>43198</v>
      </c>
      <c r="J126" s="2">
        <v>42078</v>
      </c>
      <c r="K126" s="2">
        <v>21383</v>
      </c>
      <c r="L126" s="2">
        <v>23636</v>
      </c>
      <c r="M126" s="2">
        <v>23057</v>
      </c>
      <c r="O126" s="1">
        <v>0.5</v>
      </c>
      <c r="P126" s="1">
        <f t="shared" si="95"/>
        <v>97.21908056682855</v>
      </c>
      <c r="Q126" s="1">
        <f t="shared" si="96"/>
        <v>106.59282327128601</v>
      </c>
      <c r="R126" s="1">
        <f t="shared" si="97"/>
        <v>104.26551893064595</v>
      </c>
      <c r="S126" s="1">
        <f t="shared" si="98"/>
        <v>99.01369191656201</v>
      </c>
      <c r="T126" s="1">
        <f t="shared" si="99"/>
        <v>100.7166671859907</v>
      </c>
      <c r="U126" s="1">
        <f t="shared" si="100"/>
        <v>95.99745292458837</v>
      </c>
      <c r="V126" s="1">
        <f t="shared" si="101"/>
        <v>112.83929962211903</v>
      </c>
      <c r="W126" s="1">
        <f t="shared" si="102"/>
        <v>100.18786093652156</v>
      </c>
      <c r="X126" s="1">
        <f t="shared" si="103"/>
        <v>96.36992419210773</v>
      </c>
      <c r="Y126" s="1">
        <f t="shared" si="104"/>
        <v>87.64242970735306</v>
      </c>
      <c r="Z126" s="1">
        <f t="shared" si="105"/>
        <v>94.49486267141086</v>
      </c>
      <c r="AA126" s="1">
        <f t="shared" si="106"/>
        <v>93.6362897985705</v>
      </c>
      <c r="AC126" s="1">
        <v>0.5</v>
      </c>
      <c r="AD126" s="1">
        <f t="shared" si="107"/>
        <v>102.6924742562535</v>
      </c>
      <c r="AE126" s="1">
        <f t="shared" si="108"/>
        <v>4.880841652119865</v>
      </c>
      <c r="AF126" s="1">
        <f t="shared" si="109"/>
        <v>98.57593734238037</v>
      </c>
      <c r="AG126" s="1">
        <f t="shared" si="110"/>
        <v>2.389867697523965</v>
      </c>
      <c r="AH126" s="1">
        <f t="shared" si="111"/>
        <v>103.13236158358278</v>
      </c>
      <c r="AI126" s="1">
        <f t="shared" si="112"/>
        <v>8.62047822391965</v>
      </c>
      <c r="AJ126" s="1">
        <f>AVERAGE(Y126:AA126)</f>
        <v>91.9245273924448</v>
      </c>
      <c r="AK126" s="1">
        <f t="shared" si="113"/>
        <v>3.7331698706321155</v>
      </c>
    </row>
    <row r="127" spans="1:37" ht="15">
      <c r="A127" s="4" t="s">
        <v>91</v>
      </c>
      <c r="B127" s="2">
        <v>29647</v>
      </c>
      <c r="C127" s="2">
        <v>29953</v>
      </c>
      <c r="D127" s="2">
        <v>30236</v>
      </c>
      <c r="E127" s="2">
        <v>32403</v>
      </c>
      <c r="F127" s="2">
        <v>32581</v>
      </c>
      <c r="G127" s="2">
        <v>32010</v>
      </c>
      <c r="H127" s="2">
        <v>38823</v>
      </c>
      <c r="I127" s="2">
        <v>43500</v>
      </c>
      <c r="J127" s="2">
        <v>44033</v>
      </c>
      <c r="K127" s="2">
        <v>23600</v>
      </c>
      <c r="L127" s="2">
        <v>24967</v>
      </c>
      <c r="M127" s="2">
        <v>24104</v>
      </c>
      <c r="O127" s="1">
        <v>1</v>
      </c>
      <c r="P127" s="1">
        <f t="shared" si="95"/>
        <v>98.61951965937064</v>
      </c>
      <c r="Q127" s="1">
        <f t="shared" si="96"/>
        <v>105.99830136598484</v>
      </c>
      <c r="R127" s="1">
        <f t="shared" si="97"/>
        <v>105.80166561690811</v>
      </c>
      <c r="S127" s="1">
        <f t="shared" si="98"/>
        <v>99.25261126596624</v>
      </c>
      <c r="T127" s="1">
        <f t="shared" si="99"/>
        <v>101.52058081201507</v>
      </c>
      <c r="U127" s="1">
        <f t="shared" si="100"/>
        <v>97.06176657873192</v>
      </c>
      <c r="V127" s="1">
        <f t="shared" si="101"/>
        <v>111.98834626590128</v>
      </c>
      <c r="W127" s="1">
        <f t="shared" si="102"/>
        <v>100.88828072454021</v>
      </c>
      <c r="X127" s="1">
        <f t="shared" si="103"/>
        <v>100.84739939994962</v>
      </c>
      <c r="Y127" s="1">
        <f t="shared" si="104"/>
        <v>96.72924010164768</v>
      </c>
      <c r="Z127" s="1">
        <f t="shared" si="105"/>
        <v>99.81609563027226</v>
      </c>
      <c r="AA127" s="1">
        <f t="shared" si="106"/>
        <v>97.8882391163093</v>
      </c>
      <c r="AC127" s="1">
        <v>1</v>
      </c>
      <c r="AD127" s="1">
        <f t="shared" si="107"/>
        <v>103.47316221408785</v>
      </c>
      <c r="AE127" s="1">
        <f t="shared" si="108"/>
        <v>4.204527433752242</v>
      </c>
      <c r="AF127" s="1">
        <f t="shared" si="109"/>
        <v>99.27831955223775</v>
      </c>
      <c r="AG127" s="1">
        <f t="shared" si="110"/>
        <v>2.229518284006517</v>
      </c>
      <c r="AH127" s="1">
        <f t="shared" si="111"/>
        <v>104.57467546346369</v>
      </c>
      <c r="AI127" s="1">
        <f t="shared" si="112"/>
        <v>6.420459788509049</v>
      </c>
      <c r="AJ127" s="1">
        <f>AVERAGE(Y127:AA127)</f>
        <v>98.14452494940974</v>
      </c>
      <c r="AK127" s="1">
        <f t="shared" si="113"/>
        <v>1.5593046799250079</v>
      </c>
    </row>
    <row r="128" spans="1:37" ht="15">
      <c r="A128" s="4" t="s">
        <v>92</v>
      </c>
      <c r="B128" s="2">
        <v>30090</v>
      </c>
      <c r="C128" s="2">
        <v>29915</v>
      </c>
      <c r="D128" s="2">
        <v>30301</v>
      </c>
      <c r="E128" s="2">
        <v>30069</v>
      </c>
      <c r="F128" s="2">
        <v>32251</v>
      </c>
      <c r="G128" s="2">
        <v>31247</v>
      </c>
      <c r="H128" s="2">
        <v>40201</v>
      </c>
      <c r="I128" s="2">
        <v>42894</v>
      </c>
      <c r="J128" s="2">
        <v>43082</v>
      </c>
      <c r="K128" s="2">
        <v>23668</v>
      </c>
      <c r="L128" s="2">
        <v>24496</v>
      </c>
      <c r="M128" s="2">
        <v>24394</v>
      </c>
      <c r="O128" s="1">
        <v>2</v>
      </c>
      <c r="P128" s="1">
        <f t="shared" si="95"/>
        <v>100.09314084225933</v>
      </c>
      <c r="Q128" s="1">
        <f t="shared" si="96"/>
        <v>105.86382617311911</v>
      </c>
      <c r="R128" s="1">
        <f t="shared" si="97"/>
        <v>106.0291133039401</v>
      </c>
      <c r="S128" s="1">
        <f t="shared" si="98"/>
        <v>92.10340919533189</v>
      </c>
      <c r="T128" s="1">
        <f t="shared" si="99"/>
        <v>100.49231919733275</v>
      </c>
      <c r="U128" s="1">
        <f t="shared" si="100"/>
        <v>94.74817307983868</v>
      </c>
      <c r="V128" s="1">
        <f t="shared" si="101"/>
        <v>115.96330804511494</v>
      </c>
      <c r="W128" s="1">
        <f t="shared" si="102"/>
        <v>99.4828026068604</v>
      </c>
      <c r="X128" s="1">
        <f t="shared" si="103"/>
        <v>98.66935391521426</v>
      </c>
      <c r="Y128" s="1">
        <f t="shared" si="104"/>
        <v>97.00795147143208</v>
      </c>
      <c r="Z128" s="1">
        <f t="shared" si="105"/>
        <v>97.93307480110343</v>
      </c>
      <c r="AA128" s="1">
        <f t="shared" si="106"/>
        <v>99.0659519168291</v>
      </c>
      <c r="AC128" s="1">
        <v>2</v>
      </c>
      <c r="AD128" s="1">
        <f t="shared" si="107"/>
        <v>103.99536010643952</v>
      </c>
      <c r="AE128" s="1">
        <f t="shared" si="108"/>
        <v>3.3804313849282517</v>
      </c>
      <c r="AF128" s="1">
        <f t="shared" si="109"/>
        <v>95.78130049083444</v>
      </c>
      <c r="AG128" s="1">
        <f t="shared" si="110"/>
        <v>4.2888188281775905</v>
      </c>
      <c r="AH128" s="1">
        <f t="shared" si="111"/>
        <v>104.70515485572987</v>
      </c>
      <c r="AI128" s="1">
        <f t="shared" si="112"/>
        <v>9.75832642517308</v>
      </c>
      <c r="AJ128" s="1">
        <f>AVERAGE(Y128:AA128)</f>
        <v>98.00232606312154</v>
      </c>
      <c r="AK128" s="1">
        <f t="shared" si="113"/>
        <v>1.0307464582922012</v>
      </c>
    </row>
    <row r="129" spans="1:37" ht="15">
      <c r="A129" s="4" t="s">
        <v>93</v>
      </c>
      <c r="B129" s="2">
        <v>30681</v>
      </c>
      <c r="C129" s="2">
        <v>31389</v>
      </c>
      <c r="D129" s="2">
        <v>30655</v>
      </c>
      <c r="E129" s="2">
        <v>34142</v>
      </c>
      <c r="F129" s="2">
        <v>32408</v>
      </c>
      <c r="G129" s="2">
        <v>30172</v>
      </c>
      <c r="H129" s="2">
        <v>42610</v>
      </c>
      <c r="I129" s="2">
        <v>42573</v>
      </c>
      <c r="J129" s="2">
        <v>43811</v>
      </c>
      <c r="K129" s="2">
        <v>23642</v>
      </c>
      <c r="L129" s="2">
        <v>24413</v>
      </c>
      <c r="M129" s="2">
        <v>24691</v>
      </c>
      <c r="O129" s="1">
        <v>5</v>
      </c>
      <c r="P129" s="1">
        <f t="shared" si="95"/>
        <v>102.05907790566164</v>
      </c>
      <c r="Q129" s="1">
        <f t="shared" si="96"/>
        <v>111.08004812796378</v>
      </c>
      <c r="R129" s="1">
        <f t="shared" si="97"/>
        <v>107.26782839946812</v>
      </c>
      <c r="S129" s="1">
        <f t="shared" si="98"/>
        <v>104.57928753024781</v>
      </c>
      <c r="T129" s="1">
        <f t="shared" si="99"/>
        <v>100.98152245037859</v>
      </c>
      <c r="U129" s="1">
        <f t="shared" si="100"/>
        <v>91.48852299948452</v>
      </c>
      <c r="V129" s="1">
        <f t="shared" si="101"/>
        <v>122.91227968961837</v>
      </c>
      <c r="W129" s="1">
        <f t="shared" si="102"/>
        <v>98.73831667323793</v>
      </c>
      <c r="X129" s="1">
        <f t="shared" si="103"/>
        <v>100.33895975997984</v>
      </c>
      <c r="Y129" s="1">
        <f t="shared" si="104"/>
        <v>96.90138535945569</v>
      </c>
      <c r="Z129" s="1">
        <f t="shared" si="105"/>
        <v>97.60124735137728</v>
      </c>
      <c r="AA129" s="1">
        <f t="shared" si="106"/>
        <v>100.2720922677063</v>
      </c>
      <c r="AC129" s="1">
        <v>5</v>
      </c>
      <c r="AD129" s="1">
        <f t="shared" si="107"/>
        <v>106.8023181443645</v>
      </c>
      <c r="AE129" s="1">
        <f t="shared" si="108"/>
        <v>4.528465610570588</v>
      </c>
      <c r="AF129" s="1">
        <f>AVERAGE(S129:U129)</f>
        <v>99.01644432670365</v>
      </c>
      <c r="AG129" s="1">
        <f t="shared" si="110"/>
        <v>6.763000667165573</v>
      </c>
      <c r="AH129" s="1">
        <f t="shared" si="111"/>
        <v>107.32985204094537</v>
      </c>
      <c r="AI129" s="1">
        <f t="shared" si="112"/>
        <v>13.518489306959735</v>
      </c>
      <c r="AJ129" s="1">
        <f>AVERAGE(Y129:AA129)</f>
        <v>98.25824165951309</v>
      </c>
      <c r="AK129" s="1">
        <f>STDEV(Y129:AA129)</f>
        <v>1.778805050033374</v>
      </c>
    </row>
    <row r="130" spans="1:37" ht="15">
      <c r="A130" s="4" t="s">
        <v>94</v>
      </c>
      <c r="B130" s="2">
        <v>29824</v>
      </c>
      <c r="C130" s="2">
        <v>31053</v>
      </c>
      <c r="D130" s="2">
        <v>32610</v>
      </c>
      <c r="E130" s="2">
        <v>31655</v>
      </c>
      <c r="F130" s="2">
        <v>31886</v>
      </c>
      <c r="G130" s="2">
        <v>31534</v>
      </c>
      <c r="H130" s="2">
        <v>41654</v>
      </c>
      <c r="I130" s="2">
        <v>47898</v>
      </c>
      <c r="J130" s="2">
        <v>43284</v>
      </c>
      <c r="K130" s="2">
        <v>23557</v>
      </c>
      <c r="L130" s="2">
        <v>24347</v>
      </c>
      <c r="M130" s="2">
        <v>23864</v>
      </c>
      <c r="O130" s="1">
        <v>10</v>
      </c>
      <c r="P130" s="1">
        <f t="shared" si="95"/>
        <v>99.2083028407957</v>
      </c>
      <c r="Q130" s="1">
        <f t="shared" si="96"/>
        <v>109.89100431736145</v>
      </c>
      <c r="R130" s="1">
        <f t="shared" si="97"/>
        <v>114.10875498635313</v>
      </c>
      <c r="S130" s="1">
        <f t="shared" si="98"/>
        <v>96.96143596655129</v>
      </c>
      <c r="T130" s="1">
        <f t="shared" si="99"/>
        <v>99.35499953260836</v>
      </c>
      <c r="U130" s="1">
        <f t="shared" si="100"/>
        <v>95.61842384547742</v>
      </c>
      <c r="V130" s="1">
        <f t="shared" si="101"/>
        <v>120.15461389794328</v>
      </c>
      <c r="W130" s="1">
        <f t="shared" si="102"/>
        <v>111.08843379641439</v>
      </c>
      <c r="X130" s="1">
        <f t="shared" si="103"/>
        <v>99.13198818221377</v>
      </c>
      <c r="Y130" s="1">
        <f t="shared" si="104"/>
        <v>96.55299614722517</v>
      </c>
      <c r="Z130" s="1">
        <f t="shared" si="105"/>
        <v>97.33738456002878</v>
      </c>
      <c r="AA130" s="1">
        <f t="shared" si="106"/>
        <v>96.91358024691358</v>
      </c>
      <c r="AC130" s="1">
        <v>10</v>
      </c>
      <c r="AD130" s="1">
        <f t="shared" si="107"/>
        <v>107.73602071483676</v>
      </c>
      <c r="AE130" s="1">
        <f t="shared" si="108"/>
        <v>7.680418887070843</v>
      </c>
      <c r="AF130" s="1">
        <f>AVERAGE(S130:U130)</f>
        <v>97.31161978154569</v>
      </c>
      <c r="AG130" s="1">
        <f t="shared" si="110"/>
        <v>1.8927416608263086</v>
      </c>
      <c r="AH130" s="1">
        <f t="shared" si="111"/>
        <v>110.12501195885716</v>
      </c>
      <c r="AI130" s="1">
        <f t="shared" si="112"/>
        <v>10.54437452975398</v>
      </c>
      <c r="AJ130" s="1">
        <f>AVERAGE(Y130:AA130)</f>
        <v>96.93465365138917</v>
      </c>
      <c r="AK130" s="1">
        <f>STDEV(Y130:AA130)</f>
        <v>0.3926185958628105</v>
      </c>
    </row>
    <row r="131" spans="1:37" ht="15">
      <c r="A131" s="4" t="s">
        <v>95</v>
      </c>
      <c r="B131" s="2">
        <v>31533</v>
      </c>
      <c r="C131" s="2">
        <v>32303</v>
      </c>
      <c r="D131" s="2">
        <v>32077</v>
      </c>
      <c r="E131" s="2">
        <v>33622</v>
      </c>
      <c r="F131" s="2">
        <v>28929</v>
      </c>
      <c r="G131" s="2">
        <v>30608</v>
      </c>
      <c r="H131" s="2">
        <v>42300</v>
      </c>
      <c r="I131" s="2">
        <v>44898</v>
      </c>
      <c r="J131" s="2">
        <v>43844</v>
      </c>
      <c r="K131" s="2">
        <v>24296</v>
      </c>
      <c r="L131" s="2">
        <v>24403</v>
      </c>
      <c r="M131" s="2">
        <v>24807</v>
      </c>
      <c r="O131" s="1">
        <v>20</v>
      </c>
      <c r="P131" s="1">
        <f t="shared" si="95"/>
        <v>104.89322067726698</v>
      </c>
      <c r="Q131" s="1">
        <f t="shared" si="96"/>
        <v>114.31453039847123</v>
      </c>
      <c r="R131" s="1">
        <f t="shared" si="97"/>
        <v>112.24368395269089</v>
      </c>
      <c r="S131" s="1">
        <f t="shared" si="98"/>
        <v>102.98649186755291</v>
      </c>
      <c r="T131" s="1">
        <f t="shared" si="99"/>
        <v>90.1411522761973</v>
      </c>
      <c r="U131" s="1">
        <f t="shared" si="100"/>
        <v>92.81057642742351</v>
      </c>
      <c r="V131" s="1">
        <f t="shared" si="101"/>
        <v>122.01805751867771</v>
      </c>
      <c r="W131" s="1">
        <f t="shared" si="102"/>
        <v>104.130621332653</v>
      </c>
      <c r="X131" s="1">
        <f t="shared" si="103"/>
        <v>100.41453862538077</v>
      </c>
      <c r="Y131" s="1">
        <f t="shared" si="104"/>
        <v>99.58193294532339</v>
      </c>
      <c r="Z131" s="1">
        <f t="shared" si="105"/>
        <v>97.56126814056691</v>
      </c>
      <c r="AA131" s="1">
        <f t="shared" si="106"/>
        <v>100.74317738791423</v>
      </c>
      <c r="AC131" s="1">
        <v>20</v>
      </c>
      <c r="AD131" s="1">
        <f t="shared" si="107"/>
        <v>110.48381167614303</v>
      </c>
      <c r="AE131" s="1">
        <f t="shared" si="108"/>
        <v>4.95107382676079</v>
      </c>
      <c r="AF131" s="1">
        <f>AVERAGE(S131:U131)</f>
        <v>95.31274019039124</v>
      </c>
      <c r="AG131" s="1">
        <f t="shared" si="110"/>
        <v>6.778370373979546</v>
      </c>
      <c r="AH131" s="1">
        <f t="shared" si="111"/>
        <v>108.8544058255705</v>
      </c>
      <c r="AI131" s="1">
        <f t="shared" si="112"/>
        <v>11.550481033052485</v>
      </c>
      <c r="AJ131" s="1">
        <f>AVERAGE(Y131:AA131)</f>
        <v>99.29545949126818</v>
      </c>
      <c r="AK131" s="1">
        <f>STDEV(Y131:AA131)</f>
        <v>1.6101822550560358</v>
      </c>
    </row>
    <row r="132" spans="1:11" ht="1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</row>
    <row r="133" spans="1:11" ht="15">
      <c r="A133" s="4" t="s">
        <v>72</v>
      </c>
      <c r="B133" s="4">
        <v>5399.772</v>
      </c>
      <c r="C133" s="5"/>
      <c r="D133" s="5"/>
      <c r="E133" s="5"/>
      <c r="F133" s="5"/>
      <c r="G133" s="5"/>
      <c r="H133" s="5"/>
      <c r="I133" s="5"/>
      <c r="J133" s="5"/>
      <c r="K133" s="5"/>
    </row>
    <row r="134" spans="1:11" ht="15">
      <c r="A134" s="4" t="s">
        <v>73</v>
      </c>
      <c r="B134" s="4">
        <v>28.1</v>
      </c>
      <c r="C134" s="5"/>
      <c r="D134" s="5"/>
      <c r="E134" s="5"/>
      <c r="F134" s="5"/>
      <c r="G134" s="5"/>
      <c r="H134" s="5"/>
      <c r="I134" s="5"/>
      <c r="J134" s="5"/>
      <c r="K134" s="5"/>
    </row>
    <row r="135" spans="1:37" ht="15">
      <c r="A135" s="4" t="s">
        <v>74</v>
      </c>
      <c r="B135" s="4">
        <v>7</v>
      </c>
      <c r="C135" s="5"/>
      <c r="D135" s="5"/>
      <c r="E135" s="5"/>
      <c r="F135" s="5"/>
      <c r="G135" s="5"/>
      <c r="H135" s="5"/>
      <c r="I135" s="5"/>
      <c r="J135" s="5"/>
      <c r="K135" s="5"/>
      <c r="AD135" s="6" t="s">
        <v>98</v>
      </c>
      <c r="AE135" s="6"/>
      <c r="AF135" s="7">
        <v>0.01</v>
      </c>
      <c r="AG135" s="6"/>
      <c r="AH135" s="8">
        <v>0.025</v>
      </c>
      <c r="AI135" s="6"/>
      <c r="AJ135" s="7">
        <v>0.05</v>
      </c>
      <c r="AK135" s="6"/>
    </row>
    <row r="136" spans="1:37" ht="15">
      <c r="A136" s="4" t="s">
        <v>75</v>
      </c>
      <c r="B136" s="4" t="s">
        <v>76</v>
      </c>
      <c r="C136" s="4" t="s">
        <v>77</v>
      </c>
      <c r="D136" s="4" t="s">
        <v>78</v>
      </c>
      <c r="E136" s="4" t="s">
        <v>79</v>
      </c>
      <c r="F136" s="4" t="s">
        <v>80</v>
      </c>
      <c r="G136" s="4" t="s">
        <v>81</v>
      </c>
      <c r="H136" s="4" t="s">
        <v>82</v>
      </c>
      <c r="I136" s="4" t="s">
        <v>83</v>
      </c>
      <c r="J136" s="4" t="s">
        <v>84</v>
      </c>
      <c r="K136" s="4" t="s">
        <v>85</v>
      </c>
      <c r="L136" s="4" t="s">
        <v>86</v>
      </c>
      <c r="M136" s="4" t="s">
        <v>87</v>
      </c>
      <c r="P136" s="9" t="s">
        <v>98</v>
      </c>
      <c r="Q136" s="9"/>
      <c r="R136" s="9"/>
      <c r="S136" s="9" t="s">
        <v>99</v>
      </c>
      <c r="T136" s="9"/>
      <c r="U136" s="9"/>
      <c r="V136" s="9" t="s">
        <v>100</v>
      </c>
      <c r="W136" s="9"/>
      <c r="X136" s="9"/>
      <c r="Y136" s="9" t="s">
        <v>101</v>
      </c>
      <c r="Z136" s="9"/>
      <c r="AA136" s="9"/>
      <c r="AD136" s="10" t="s">
        <v>102</v>
      </c>
      <c r="AE136" s="10" t="s">
        <v>103</v>
      </c>
      <c r="AF136" s="10" t="s">
        <v>102</v>
      </c>
      <c r="AG136" s="10" t="s">
        <v>103</v>
      </c>
      <c r="AH136" s="10" t="s">
        <v>102</v>
      </c>
      <c r="AI136" s="10" t="s">
        <v>103</v>
      </c>
      <c r="AJ136" s="10" t="s">
        <v>102</v>
      </c>
      <c r="AK136" s="10" t="s">
        <v>103</v>
      </c>
    </row>
    <row r="137" spans="1:37" ht="15">
      <c r="A137" s="4" t="s">
        <v>88</v>
      </c>
      <c r="B137" s="2">
        <v>29855</v>
      </c>
      <c r="C137" s="2">
        <v>28357</v>
      </c>
      <c r="D137" s="2">
        <v>28545</v>
      </c>
      <c r="E137" s="2">
        <v>32268</v>
      </c>
      <c r="F137" s="2">
        <v>31706</v>
      </c>
      <c r="G137" s="2">
        <v>32658</v>
      </c>
      <c r="H137" s="2">
        <v>33554</v>
      </c>
      <c r="I137" s="2">
        <v>42766</v>
      </c>
      <c r="J137" s="2">
        <v>43651</v>
      </c>
      <c r="K137" s="2">
        <v>24085</v>
      </c>
      <c r="L137" s="2">
        <v>24690</v>
      </c>
      <c r="M137" s="2">
        <v>24381</v>
      </c>
      <c r="O137" s="1">
        <v>0</v>
      </c>
      <c r="P137" s="1">
        <f>B137/$B$137*100</f>
        <v>100</v>
      </c>
      <c r="Q137" s="1">
        <f>C137/$C$137*100</f>
        <v>100</v>
      </c>
      <c r="R137" s="1">
        <f>D137/$D$137*100</f>
        <v>100</v>
      </c>
      <c r="S137" s="1">
        <f>E137/$E$137*100</f>
        <v>100</v>
      </c>
      <c r="T137" s="1">
        <f>F137/$F$137*100</f>
        <v>100</v>
      </c>
      <c r="U137" s="1">
        <f>G137/$G$137*100</f>
        <v>100</v>
      </c>
      <c r="V137" s="1">
        <f>H137/$H$137*100</f>
        <v>100</v>
      </c>
      <c r="W137" s="1">
        <f>I137/$I$137*100</f>
        <v>100</v>
      </c>
      <c r="X137" s="1">
        <f>J137/$J$137*100</f>
        <v>100</v>
      </c>
      <c r="Y137" s="1">
        <f>K137/$K$137*100</f>
        <v>100</v>
      </c>
      <c r="Z137" s="1">
        <f>L137/$L$137*100</f>
        <v>100</v>
      </c>
      <c r="AA137" s="1">
        <f>M137/$M$137*100</f>
        <v>100</v>
      </c>
      <c r="AC137" s="1">
        <v>0</v>
      </c>
      <c r="AD137" s="1">
        <f>AVERAGE(P137:R137)</f>
        <v>100</v>
      </c>
      <c r="AE137" s="1">
        <f>STDEV(P137:R137)</f>
        <v>0</v>
      </c>
      <c r="AF137" s="1">
        <f>AVERAGE(S137:U137)</f>
        <v>100</v>
      </c>
      <c r="AG137" s="1">
        <f>STDEV(S137:U137)</f>
        <v>0</v>
      </c>
      <c r="AH137" s="1">
        <f>AVERAGE(V137:X137)</f>
        <v>100</v>
      </c>
      <c r="AI137" s="1">
        <f>STDEV(V137:X137)</f>
        <v>0</v>
      </c>
      <c r="AJ137" s="1">
        <f>AVERAGE(Y137:AA137)</f>
        <v>100</v>
      </c>
      <c r="AK137" s="1">
        <f>STDEV(Y137:AA137)</f>
        <v>0</v>
      </c>
    </row>
    <row r="138" spans="1:37" ht="15">
      <c r="A138" s="4" t="s">
        <v>89</v>
      </c>
      <c r="B138" s="2">
        <v>30620</v>
      </c>
      <c r="C138" s="2">
        <v>30889</v>
      </c>
      <c r="D138" s="2">
        <v>30542</v>
      </c>
      <c r="E138" s="2">
        <v>32146</v>
      </c>
      <c r="F138" s="2">
        <v>32477</v>
      </c>
      <c r="G138" s="2">
        <v>31892</v>
      </c>
      <c r="H138" s="2">
        <v>37792</v>
      </c>
      <c r="I138" s="2">
        <v>43929</v>
      </c>
      <c r="J138" s="2">
        <v>45895</v>
      </c>
      <c r="K138" s="2">
        <v>24132</v>
      </c>
      <c r="L138" s="2">
        <v>24209</v>
      </c>
      <c r="M138" s="2">
        <v>23858</v>
      </c>
      <c r="O138" s="1">
        <v>0.1</v>
      </c>
      <c r="P138" s="1">
        <f aca="true" t="shared" si="114" ref="P138:P144">B138/$B$137*100</f>
        <v>102.56238486015744</v>
      </c>
      <c r="Q138" s="1">
        <f aca="true" t="shared" si="115" ref="Q138:Q144">C138/$C$137*100</f>
        <v>108.92901223683747</v>
      </c>
      <c r="R138" s="1">
        <f aca="true" t="shared" si="116" ref="R138:R144">D138/$D$137*100</f>
        <v>106.99597127342793</v>
      </c>
      <c r="S138" s="1">
        <f aca="true" t="shared" si="117" ref="S138:S144">E138/$E$137*100</f>
        <v>99.62191644973348</v>
      </c>
      <c r="T138" s="1">
        <f aca="true" t="shared" si="118" ref="T138:T144">F138/$F$137*100</f>
        <v>102.4317163943733</v>
      </c>
      <c r="U138" s="1">
        <f aca="true" t="shared" si="119" ref="U138:U144">G138/$G$137*100</f>
        <v>97.65447975993631</v>
      </c>
      <c r="V138" s="1">
        <f aca="true" t="shared" si="120" ref="V138:V144">H138/$H$137*100</f>
        <v>112.63038683912498</v>
      </c>
      <c r="W138" s="1">
        <f aca="true" t="shared" si="121" ref="W138:W144">I138/$I$137*100</f>
        <v>102.71945003039798</v>
      </c>
      <c r="X138" s="1">
        <f aca="true" t="shared" si="122" ref="X138:X144">J138/$J$137*100</f>
        <v>105.14077569815123</v>
      </c>
      <c r="Y138" s="1">
        <f aca="true" t="shared" si="123" ref="Y138:Y144">K138/$K$137*100</f>
        <v>100.19514220469172</v>
      </c>
      <c r="Z138" s="1">
        <f aca="true" t="shared" si="124" ref="Z138:Z144">L138/$L$137*100</f>
        <v>98.05184285135682</v>
      </c>
      <c r="AA138" s="1">
        <f aca="true" t="shared" si="125" ref="AA138:AA144">M138/$M$137*100</f>
        <v>97.85488700217383</v>
      </c>
      <c r="AC138" s="1">
        <v>0.1</v>
      </c>
      <c r="AD138" s="1">
        <f aca="true" t="shared" si="126" ref="AD138:AD144">AVERAGE(P138:R138)</f>
        <v>106.16245612347427</v>
      </c>
      <c r="AE138" s="1">
        <f aca="true" t="shared" si="127" ref="AE138:AE144">STDEV(P138:R138)</f>
        <v>3.264130307949516</v>
      </c>
      <c r="AF138" s="1">
        <f aca="true" t="shared" si="128" ref="AF138:AF144">AVERAGE(S138:U138)</f>
        <v>99.9027042013477</v>
      </c>
      <c r="AG138" s="1">
        <f aca="true" t="shared" si="129" ref="AG138:AG144">STDEV(S138:U138)</f>
        <v>2.4009641368508894</v>
      </c>
      <c r="AH138" s="1">
        <f aca="true" t="shared" si="130" ref="AH138:AH144">AVERAGE(V138:X138)</f>
        <v>106.83020418922473</v>
      </c>
      <c r="AI138" s="1">
        <f aca="true" t="shared" si="131" ref="AI138:AI144">STDEV(V138:X138)</f>
        <v>5.166942381765361</v>
      </c>
      <c r="AJ138" s="1">
        <f>AVERAGE(Y138:AA138)</f>
        <v>98.70062401940747</v>
      </c>
      <c r="AK138" s="1">
        <f aca="true" t="shared" si="132" ref="AK138:AK144">STDEV(Y138:AA138)</f>
        <v>1.298031723896175</v>
      </c>
    </row>
    <row r="139" spans="1:37" ht="15">
      <c r="A139" s="4" t="s">
        <v>90</v>
      </c>
      <c r="B139" s="2">
        <v>29038</v>
      </c>
      <c r="C139" s="2">
        <v>29852</v>
      </c>
      <c r="D139" s="2">
        <v>29437</v>
      </c>
      <c r="E139" s="2">
        <v>32167</v>
      </c>
      <c r="F139" s="2">
        <v>32012</v>
      </c>
      <c r="G139" s="2">
        <v>31541</v>
      </c>
      <c r="H139" s="2">
        <v>38914</v>
      </c>
      <c r="I139" s="2">
        <v>43457</v>
      </c>
      <c r="J139" s="2">
        <v>42675</v>
      </c>
      <c r="K139" s="2">
        <v>21659</v>
      </c>
      <c r="L139" s="2">
        <v>23624</v>
      </c>
      <c r="M139" s="2">
        <v>23064</v>
      </c>
      <c r="O139" s="1">
        <v>0.5</v>
      </c>
      <c r="P139" s="1">
        <f t="shared" si="114"/>
        <v>97.26343995980574</v>
      </c>
      <c r="Q139" s="1">
        <f t="shared" si="115"/>
        <v>105.2720668617978</v>
      </c>
      <c r="R139" s="1">
        <f t="shared" si="116"/>
        <v>103.12489052373446</v>
      </c>
      <c r="S139" s="1">
        <f t="shared" si="117"/>
        <v>99.68699640510724</v>
      </c>
      <c r="T139" s="1">
        <f t="shared" si="118"/>
        <v>100.96511701255282</v>
      </c>
      <c r="U139" s="1">
        <f t="shared" si="119"/>
        <v>96.57970481964603</v>
      </c>
      <c r="V139" s="1">
        <f t="shared" si="120"/>
        <v>115.97425046194193</v>
      </c>
      <c r="W139" s="1">
        <f t="shared" si="121"/>
        <v>101.61576953654772</v>
      </c>
      <c r="X139" s="1">
        <f t="shared" si="122"/>
        <v>97.76408329706078</v>
      </c>
      <c r="Y139" s="1">
        <f t="shared" si="123"/>
        <v>89.92734066846585</v>
      </c>
      <c r="Z139" s="1">
        <f t="shared" si="124"/>
        <v>95.68246253543946</v>
      </c>
      <c r="AA139" s="1">
        <f t="shared" si="125"/>
        <v>94.59825273778762</v>
      </c>
      <c r="AC139" s="1">
        <v>0.5</v>
      </c>
      <c r="AD139" s="1">
        <f t="shared" si="126"/>
        <v>101.88679911511265</v>
      </c>
      <c r="AE139" s="1">
        <f t="shared" si="127"/>
        <v>4.145380436812171</v>
      </c>
      <c r="AF139" s="1">
        <f t="shared" si="128"/>
        <v>99.07727274576871</v>
      </c>
      <c r="AG139" s="1">
        <f t="shared" si="129"/>
        <v>2.255389596276393</v>
      </c>
      <c r="AH139" s="1">
        <f t="shared" si="130"/>
        <v>105.11803443185015</v>
      </c>
      <c r="AI139" s="1">
        <f t="shared" si="131"/>
        <v>9.596975648134142</v>
      </c>
      <c r="AJ139" s="1">
        <f>AVERAGE(Y139:AA139)</f>
        <v>93.40268531389763</v>
      </c>
      <c r="AK139" s="1">
        <f t="shared" si="132"/>
        <v>3.0581682466354994</v>
      </c>
    </row>
    <row r="140" spans="1:37" ht="15">
      <c r="A140" s="4" t="s">
        <v>91</v>
      </c>
      <c r="B140" s="2">
        <v>29585</v>
      </c>
      <c r="C140" s="2">
        <v>30091</v>
      </c>
      <c r="D140" s="2">
        <v>30296</v>
      </c>
      <c r="E140" s="2">
        <v>31999</v>
      </c>
      <c r="F140" s="2">
        <v>32407</v>
      </c>
      <c r="G140" s="2">
        <v>31796</v>
      </c>
      <c r="H140" s="2">
        <v>38820</v>
      </c>
      <c r="I140" s="2">
        <v>43957</v>
      </c>
      <c r="J140" s="2">
        <v>44535</v>
      </c>
      <c r="K140" s="2">
        <v>23349</v>
      </c>
      <c r="L140" s="2">
        <v>24848</v>
      </c>
      <c r="M140" s="2">
        <v>24148</v>
      </c>
      <c r="O140" s="1">
        <v>1</v>
      </c>
      <c r="P140" s="1">
        <f t="shared" si="114"/>
        <v>99.09562887288561</v>
      </c>
      <c r="Q140" s="1">
        <f t="shared" si="115"/>
        <v>106.11489226645978</v>
      </c>
      <c r="R140" s="1">
        <f t="shared" si="116"/>
        <v>106.13417411105273</v>
      </c>
      <c r="S140" s="1">
        <f t="shared" si="117"/>
        <v>99.16635676211727</v>
      </c>
      <c r="T140" s="1">
        <f t="shared" si="118"/>
        <v>102.21093799280894</v>
      </c>
      <c r="U140" s="1">
        <f t="shared" si="119"/>
        <v>97.36052422071162</v>
      </c>
      <c r="V140" s="1">
        <f t="shared" si="120"/>
        <v>115.69410502473625</v>
      </c>
      <c r="W140" s="1">
        <f t="shared" si="121"/>
        <v>102.78492260206707</v>
      </c>
      <c r="X140" s="1">
        <f t="shared" si="122"/>
        <v>102.02515406290806</v>
      </c>
      <c r="Y140" s="1">
        <f t="shared" si="123"/>
        <v>96.94415611376375</v>
      </c>
      <c r="Z140" s="1">
        <f t="shared" si="124"/>
        <v>100.63993519643581</v>
      </c>
      <c r="AA140" s="1">
        <f t="shared" si="125"/>
        <v>99.04433780402772</v>
      </c>
      <c r="AC140" s="1">
        <v>1</v>
      </c>
      <c r="AD140" s="1">
        <f t="shared" si="126"/>
        <v>103.78156508346603</v>
      </c>
      <c r="AE140" s="1">
        <f t="shared" si="127"/>
        <v>4.058151250828925</v>
      </c>
      <c r="AF140" s="1">
        <f t="shared" si="128"/>
        <v>99.57927299187928</v>
      </c>
      <c r="AG140" s="1">
        <f t="shared" si="129"/>
        <v>2.4514288282017223</v>
      </c>
      <c r="AH140" s="1">
        <f t="shared" si="130"/>
        <v>106.83472722990378</v>
      </c>
      <c r="AI140" s="1">
        <f t="shared" si="131"/>
        <v>7.681845041521712</v>
      </c>
      <c r="AJ140" s="1">
        <f>AVERAGE(Y140:AA140)</f>
        <v>98.87614303807577</v>
      </c>
      <c r="AK140" s="1">
        <f t="shared" si="132"/>
        <v>1.853621554268646</v>
      </c>
    </row>
    <row r="141" spans="1:37" ht="15">
      <c r="A141" s="4" t="s">
        <v>92</v>
      </c>
      <c r="B141" s="2">
        <v>29900</v>
      </c>
      <c r="C141" s="2">
        <v>29868</v>
      </c>
      <c r="D141" s="2">
        <v>30044</v>
      </c>
      <c r="E141" s="2">
        <v>29891</v>
      </c>
      <c r="F141" s="2">
        <v>32244</v>
      </c>
      <c r="G141" s="2">
        <v>31038</v>
      </c>
      <c r="H141" s="2">
        <v>39758</v>
      </c>
      <c r="I141" s="2">
        <v>42711</v>
      </c>
      <c r="J141" s="2">
        <v>43130</v>
      </c>
      <c r="K141" s="2">
        <v>23212</v>
      </c>
      <c r="L141" s="2">
        <v>24200</v>
      </c>
      <c r="M141" s="2">
        <v>24230</v>
      </c>
      <c r="O141" s="1">
        <v>2</v>
      </c>
      <c r="P141" s="1">
        <f t="shared" si="114"/>
        <v>100.15072852118574</v>
      </c>
      <c r="Q141" s="1">
        <f t="shared" si="115"/>
        <v>105.32849031985047</v>
      </c>
      <c r="R141" s="1">
        <f t="shared" si="116"/>
        <v>105.25135750569277</v>
      </c>
      <c r="S141" s="1">
        <f t="shared" si="117"/>
        <v>92.63356886079087</v>
      </c>
      <c r="T141" s="1">
        <f t="shared" si="118"/>
        <v>101.69683971488045</v>
      </c>
      <c r="U141" s="1">
        <f t="shared" si="119"/>
        <v>95.03950027558332</v>
      </c>
      <c r="V141" s="1">
        <f t="shared" si="120"/>
        <v>118.48959885557608</v>
      </c>
      <c r="W141" s="1">
        <f t="shared" si="121"/>
        <v>99.87139316279287</v>
      </c>
      <c r="X141" s="1">
        <f t="shared" si="122"/>
        <v>98.80644200591053</v>
      </c>
      <c r="Y141" s="1">
        <f t="shared" si="123"/>
        <v>96.3753373468964</v>
      </c>
      <c r="Z141" s="1">
        <f t="shared" si="124"/>
        <v>98.01539084649656</v>
      </c>
      <c r="AA141" s="1">
        <f t="shared" si="125"/>
        <v>99.38066527213813</v>
      </c>
      <c r="AC141" s="1">
        <v>2</v>
      </c>
      <c r="AD141" s="1">
        <f t="shared" si="126"/>
        <v>103.576858782243</v>
      </c>
      <c r="AE141" s="1">
        <f t="shared" si="127"/>
        <v>2.96736647417439</v>
      </c>
      <c r="AF141" s="1">
        <f t="shared" si="128"/>
        <v>96.45663628375155</v>
      </c>
      <c r="AG141" s="1">
        <f t="shared" si="129"/>
        <v>4.694882905130079</v>
      </c>
      <c r="AH141" s="1">
        <f t="shared" si="130"/>
        <v>105.72247800809316</v>
      </c>
      <c r="AI141" s="1">
        <f t="shared" si="131"/>
        <v>11.069465266773774</v>
      </c>
      <c r="AJ141" s="1">
        <f>AVERAGE(Y141:AA141)</f>
        <v>97.9237978218437</v>
      </c>
      <c r="AK141" s="1">
        <f t="shared" si="132"/>
        <v>1.504756108538269</v>
      </c>
    </row>
    <row r="142" spans="1:37" ht="15">
      <c r="A142" s="4" t="s">
        <v>93</v>
      </c>
      <c r="B142" s="2">
        <v>30122</v>
      </c>
      <c r="C142" s="2">
        <v>30998</v>
      </c>
      <c r="D142" s="2">
        <v>30083</v>
      </c>
      <c r="E142" s="2">
        <v>33714</v>
      </c>
      <c r="F142" s="2">
        <v>32007</v>
      </c>
      <c r="G142" s="2">
        <v>29626</v>
      </c>
      <c r="H142" s="2">
        <v>41943</v>
      </c>
      <c r="I142" s="2">
        <v>41980</v>
      </c>
      <c r="J142" s="2">
        <v>43535</v>
      </c>
      <c r="K142" s="2">
        <v>23261</v>
      </c>
      <c r="L142" s="2">
        <v>24117</v>
      </c>
      <c r="M142" s="2">
        <v>24404</v>
      </c>
      <c r="O142" s="1">
        <v>5</v>
      </c>
      <c r="P142" s="1">
        <f t="shared" si="114"/>
        <v>100.89432255903534</v>
      </c>
      <c r="Q142" s="1">
        <f t="shared" si="115"/>
        <v>109.31339704482139</v>
      </c>
      <c r="R142" s="1">
        <f t="shared" si="116"/>
        <v>105.38798388509372</v>
      </c>
      <c r="S142" s="1">
        <f t="shared" si="117"/>
        <v>104.48121978430642</v>
      </c>
      <c r="T142" s="1">
        <f t="shared" si="118"/>
        <v>100.9493471267268</v>
      </c>
      <c r="U142" s="1">
        <f t="shared" si="119"/>
        <v>90.7159042194868</v>
      </c>
      <c r="V142" s="1">
        <f t="shared" si="120"/>
        <v>125.00149013530428</v>
      </c>
      <c r="W142" s="1">
        <f t="shared" si="121"/>
        <v>98.1620913810036</v>
      </c>
      <c r="X142" s="1">
        <f t="shared" si="122"/>
        <v>99.73425580169985</v>
      </c>
      <c r="Y142" s="1">
        <f t="shared" si="123"/>
        <v>96.57878347519203</v>
      </c>
      <c r="Z142" s="1">
        <f t="shared" si="124"/>
        <v>97.67922235722965</v>
      </c>
      <c r="AA142" s="1">
        <f t="shared" si="125"/>
        <v>100.09433575325049</v>
      </c>
      <c r="AC142" s="1">
        <v>5</v>
      </c>
      <c r="AD142" s="1">
        <f t="shared" si="126"/>
        <v>105.19856782965014</v>
      </c>
      <c r="AE142" s="1">
        <f t="shared" si="127"/>
        <v>4.212732204976745</v>
      </c>
      <c r="AF142" s="1">
        <f>AVERAGE(S142:U142)</f>
        <v>98.71549037684001</v>
      </c>
      <c r="AG142" s="1">
        <f t="shared" si="129"/>
        <v>7.149375156894999</v>
      </c>
      <c r="AH142" s="1">
        <f t="shared" si="130"/>
        <v>107.63261243933592</v>
      </c>
      <c r="AI142" s="1">
        <f t="shared" si="131"/>
        <v>15.062415462154458</v>
      </c>
      <c r="AJ142" s="1">
        <f>AVERAGE(Y142:AA142)</f>
        <v>98.11744719522405</v>
      </c>
      <c r="AK142" s="1">
        <f>STDEV(Y142:AA142)</f>
        <v>1.7982790971973548</v>
      </c>
    </row>
    <row r="143" spans="1:37" ht="15">
      <c r="A143" s="4" t="s">
        <v>94</v>
      </c>
      <c r="B143" s="2">
        <v>29476</v>
      </c>
      <c r="C143" s="2">
        <v>30794</v>
      </c>
      <c r="D143" s="2">
        <v>32460</v>
      </c>
      <c r="E143" s="2">
        <v>31245</v>
      </c>
      <c r="F143" s="2">
        <v>31716</v>
      </c>
      <c r="G143" s="2">
        <v>31068</v>
      </c>
      <c r="H143" s="2">
        <v>41177</v>
      </c>
      <c r="I143" s="2">
        <v>48057</v>
      </c>
      <c r="J143" s="2">
        <v>43270</v>
      </c>
      <c r="K143" s="2">
        <v>23108</v>
      </c>
      <c r="L143" s="2">
        <v>24385</v>
      </c>
      <c r="M143" s="2">
        <v>23555</v>
      </c>
      <c r="O143" s="1">
        <v>10</v>
      </c>
      <c r="P143" s="1">
        <f t="shared" si="114"/>
        <v>98.73053089934685</v>
      </c>
      <c r="Q143" s="1">
        <f t="shared" si="115"/>
        <v>108.59399795464964</v>
      </c>
      <c r="R143" s="1">
        <f t="shared" si="116"/>
        <v>113.71518654755648</v>
      </c>
      <c r="S143" s="1">
        <f t="shared" si="117"/>
        <v>96.82967645965043</v>
      </c>
      <c r="T143" s="1">
        <f t="shared" si="118"/>
        <v>100.03153977165205</v>
      </c>
      <c r="U143" s="1">
        <f t="shared" si="119"/>
        <v>95.13136138159103</v>
      </c>
      <c r="V143" s="1">
        <f>H143/$H$137*100</f>
        <v>122.71860284913869</v>
      </c>
      <c r="W143" s="1">
        <f t="shared" si="121"/>
        <v>112.37197773932563</v>
      </c>
      <c r="X143" s="1">
        <f t="shared" si="122"/>
        <v>99.12716776247967</v>
      </c>
      <c r="Y143" s="1">
        <f t="shared" si="123"/>
        <v>95.94353331949345</v>
      </c>
      <c r="Z143" s="1">
        <f>L143/$L$137*100</f>
        <v>98.76468205751317</v>
      </c>
      <c r="AA143" s="1">
        <f t="shared" si="125"/>
        <v>96.61211599196096</v>
      </c>
      <c r="AC143" s="1">
        <v>10</v>
      </c>
      <c r="AD143" s="1">
        <f t="shared" si="126"/>
        <v>107.01323846718431</v>
      </c>
      <c r="AE143" s="1">
        <f t="shared" si="127"/>
        <v>7.616368993277831</v>
      </c>
      <c r="AF143" s="1">
        <f>AVERAGE(S143:U143)</f>
        <v>97.33085920429784</v>
      </c>
      <c r="AG143" s="1">
        <f t="shared" si="129"/>
        <v>2.488237362321865</v>
      </c>
      <c r="AH143" s="1">
        <f t="shared" si="130"/>
        <v>111.40591611698134</v>
      </c>
      <c r="AI143" s="1">
        <f t="shared" si="131"/>
        <v>11.825350255093353</v>
      </c>
      <c r="AJ143" s="1">
        <f>AVERAGE(Y143:AA143)</f>
        <v>97.10677712298919</v>
      </c>
      <c r="AK143" s="1">
        <f>STDEV(Y143:AA143)</f>
        <v>1.4741903799781615</v>
      </c>
    </row>
    <row r="144" spans="1:37" ht="15">
      <c r="A144" s="4" t="s">
        <v>95</v>
      </c>
      <c r="B144" s="2">
        <v>31504</v>
      </c>
      <c r="C144" s="2">
        <v>31724</v>
      </c>
      <c r="D144" s="2">
        <v>32010</v>
      </c>
      <c r="E144" s="2">
        <v>33426</v>
      </c>
      <c r="F144" s="2">
        <v>28645</v>
      </c>
      <c r="G144" s="2">
        <v>30007</v>
      </c>
      <c r="H144" s="2">
        <v>40996</v>
      </c>
      <c r="I144" s="2">
        <v>44796</v>
      </c>
      <c r="J144" s="2">
        <v>43936</v>
      </c>
      <c r="K144" s="2">
        <v>23727</v>
      </c>
      <c r="L144" s="2">
        <v>23876</v>
      </c>
      <c r="M144" s="2">
        <v>24551</v>
      </c>
      <c r="O144" s="1">
        <v>20</v>
      </c>
      <c r="P144" s="1">
        <f t="shared" si="114"/>
        <v>105.5233629207838</v>
      </c>
      <c r="Q144" s="1">
        <f t="shared" si="115"/>
        <v>111.87361145396197</v>
      </c>
      <c r="R144" s="1">
        <f t="shared" si="116"/>
        <v>112.13872832369943</v>
      </c>
      <c r="S144" s="1">
        <f t="shared" si="117"/>
        <v>103.58869468203793</v>
      </c>
      <c r="T144" s="1">
        <f t="shared" si="118"/>
        <v>90.34567589730649</v>
      </c>
      <c r="U144" s="1">
        <f t="shared" si="119"/>
        <v>91.8825402657848</v>
      </c>
      <c r="V144" s="1">
        <f t="shared" si="120"/>
        <v>122.1791738689873</v>
      </c>
      <c r="W144" s="1">
        <f t="shared" si="121"/>
        <v>104.74676144600852</v>
      </c>
      <c r="X144" s="1">
        <f t="shared" si="122"/>
        <v>100.65290600444435</v>
      </c>
      <c r="Y144" s="1">
        <f t="shared" si="123"/>
        <v>98.51359767490139</v>
      </c>
      <c r="Z144" s="1">
        <f t="shared" si="124"/>
        <v>96.70311867152694</v>
      </c>
      <c r="AA144" s="1">
        <f t="shared" si="125"/>
        <v>100.69726426315573</v>
      </c>
      <c r="AC144" s="1">
        <v>20</v>
      </c>
      <c r="AD144" s="1">
        <f t="shared" si="126"/>
        <v>109.84523423281506</v>
      </c>
      <c r="AE144" s="1">
        <f t="shared" si="127"/>
        <v>3.745196986404587</v>
      </c>
      <c r="AF144" s="1">
        <f>AVERAGE(S144:U144)</f>
        <v>95.27230361504307</v>
      </c>
      <c r="AG144" s="1">
        <f t="shared" si="129"/>
        <v>7.2430834805466935</v>
      </c>
      <c r="AH144" s="1">
        <f t="shared" si="130"/>
        <v>109.19294710648006</v>
      </c>
      <c r="AI144" s="1">
        <f t="shared" si="131"/>
        <v>11.431162549782536</v>
      </c>
      <c r="AJ144" s="1">
        <f>AVERAGE(Y144:AA144)</f>
        <v>98.63799353652801</v>
      </c>
      <c r="AK144" s="1">
        <f>STDEV(Y144:AA144)</f>
        <v>1.999976374754038</v>
      </c>
    </row>
    <row r="145" spans="1:11" ht="1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</row>
    <row r="146" spans="1:11" ht="15">
      <c r="A146" s="4" t="s">
        <v>72</v>
      </c>
      <c r="B146" s="4">
        <v>6299.723</v>
      </c>
      <c r="C146" s="5"/>
      <c r="D146" s="5"/>
      <c r="E146" s="5"/>
      <c r="F146" s="5"/>
      <c r="G146" s="5"/>
      <c r="H146" s="5"/>
      <c r="I146" s="5"/>
      <c r="J146" s="5"/>
      <c r="K146" s="5"/>
    </row>
    <row r="147" spans="1:11" ht="15">
      <c r="A147" s="4" t="s">
        <v>73</v>
      </c>
      <c r="B147" s="4">
        <v>28.3</v>
      </c>
      <c r="C147" s="5"/>
      <c r="D147" s="5"/>
      <c r="E147" s="5"/>
      <c r="F147" s="5"/>
      <c r="G147" s="5"/>
      <c r="H147" s="5"/>
      <c r="I147" s="5"/>
      <c r="J147" s="5"/>
      <c r="K147" s="5"/>
    </row>
    <row r="148" spans="1:37" ht="15">
      <c r="A148" s="4" t="s">
        <v>74</v>
      </c>
      <c r="B148" s="4">
        <v>8</v>
      </c>
      <c r="C148" s="5"/>
      <c r="D148" s="5"/>
      <c r="E148" s="5"/>
      <c r="F148" s="5"/>
      <c r="G148" s="5"/>
      <c r="H148" s="5"/>
      <c r="I148" s="5"/>
      <c r="J148" s="5"/>
      <c r="K148" s="5"/>
      <c r="AD148" s="6" t="s">
        <v>98</v>
      </c>
      <c r="AE148" s="6"/>
      <c r="AF148" s="7">
        <v>0.01</v>
      </c>
      <c r="AG148" s="6"/>
      <c r="AH148" s="8">
        <v>0.025</v>
      </c>
      <c r="AI148" s="6"/>
      <c r="AJ148" s="7">
        <v>0.05</v>
      </c>
      <c r="AK148" s="6"/>
    </row>
    <row r="149" spans="1:37" ht="15">
      <c r="A149" s="4" t="s">
        <v>75</v>
      </c>
      <c r="B149" s="4" t="s">
        <v>76</v>
      </c>
      <c r="C149" s="4" t="s">
        <v>77</v>
      </c>
      <c r="D149" s="4" t="s">
        <v>78</v>
      </c>
      <c r="E149" s="4" t="s">
        <v>79</v>
      </c>
      <c r="F149" s="4" t="s">
        <v>80</v>
      </c>
      <c r="G149" s="4" t="s">
        <v>81</v>
      </c>
      <c r="H149" s="4" t="s">
        <v>82</v>
      </c>
      <c r="I149" s="4" t="s">
        <v>83</v>
      </c>
      <c r="J149" s="4" t="s">
        <v>84</v>
      </c>
      <c r="K149" s="4" t="s">
        <v>85</v>
      </c>
      <c r="L149" s="4" t="s">
        <v>86</v>
      </c>
      <c r="M149" s="4" t="s">
        <v>87</v>
      </c>
      <c r="P149" s="9" t="s">
        <v>98</v>
      </c>
      <c r="Q149" s="9"/>
      <c r="R149" s="9"/>
      <c r="S149" s="9" t="s">
        <v>99</v>
      </c>
      <c r="T149" s="9"/>
      <c r="U149" s="9"/>
      <c r="V149" s="9" t="s">
        <v>100</v>
      </c>
      <c r="W149" s="9"/>
      <c r="X149" s="9"/>
      <c r="Y149" s="9" t="s">
        <v>101</v>
      </c>
      <c r="Z149" s="9"/>
      <c r="AA149" s="9"/>
      <c r="AD149" s="10" t="s">
        <v>102</v>
      </c>
      <c r="AE149" s="10" t="s">
        <v>103</v>
      </c>
      <c r="AF149" s="10" t="s">
        <v>102</v>
      </c>
      <c r="AG149" s="10" t="s">
        <v>103</v>
      </c>
      <c r="AH149" s="10" t="s">
        <v>102</v>
      </c>
      <c r="AI149" s="10" t="s">
        <v>103</v>
      </c>
      <c r="AJ149" s="10" t="s">
        <v>102</v>
      </c>
      <c r="AK149" s="10" t="s">
        <v>103</v>
      </c>
    </row>
    <row r="150" spans="1:37" ht="15">
      <c r="A150" s="4" t="s">
        <v>88</v>
      </c>
      <c r="B150" s="2">
        <v>29676</v>
      </c>
      <c r="C150" s="2">
        <v>28353</v>
      </c>
      <c r="D150" s="2">
        <v>28735</v>
      </c>
      <c r="E150" s="2">
        <v>31953</v>
      </c>
      <c r="F150" s="2">
        <v>31598</v>
      </c>
      <c r="G150" s="2">
        <v>32171</v>
      </c>
      <c r="H150" s="2">
        <v>32685</v>
      </c>
      <c r="I150" s="2">
        <v>42627</v>
      </c>
      <c r="J150" s="2">
        <v>43409</v>
      </c>
      <c r="K150" s="2">
        <v>23585</v>
      </c>
      <c r="L150" s="2">
        <v>24369</v>
      </c>
      <c r="M150" s="2">
        <v>24161</v>
      </c>
      <c r="O150" s="1">
        <v>0</v>
      </c>
      <c r="P150" s="1">
        <f>B150/$B$150*100</f>
        <v>100</v>
      </c>
      <c r="Q150" s="1">
        <f>C150/$C$150*100</f>
        <v>100</v>
      </c>
      <c r="R150" s="1">
        <f>D150/$D$150*100</f>
        <v>100</v>
      </c>
      <c r="S150" s="1">
        <f>E150/$E$150*100</f>
        <v>100</v>
      </c>
      <c r="T150" s="1">
        <f>F150/$F$150*100</f>
        <v>100</v>
      </c>
      <c r="U150" s="1">
        <f>G150/$G$150*100</f>
        <v>100</v>
      </c>
      <c r="V150" s="1">
        <f>H150/$H$150*100</f>
        <v>100</v>
      </c>
      <c r="W150" s="1">
        <f>I150/$I$150*100</f>
        <v>100</v>
      </c>
      <c r="X150" s="1">
        <f>J150/$J$150*100</f>
        <v>100</v>
      </c>
      <c r="Y150" s="1">
        <f>K150/$K$150*100</f>
        <v>100</v>
      </c>
      <c r="Z150" s="1">
        <f>L150/$L$150*100</f>
        <v>100</v>
      </c>
      <c r="AA150" s="1">
        <f>M150/$M$150*100</f>
        <v>100</v>
      </c>
      <c r="AC150" s="1">
        <v>0</v>
      </c>
      <c r="AD150" s="1">
        <f>AVERAGE(P150:R150)</f>
        <v>100</v>
      </c>
      <c r="AE150" s="1">
        <f>STDEV(P150:R150)</f>
        <v>0</v>
      </c>
      <c r="AF150" s="1">
        <f>AVERAGE(S150:U150)</f>
        <v>100</v>
      </c>
      <c r="AG150" s="1">
        <f>STDEV(S150:U150)</f>
        <v>0</v>
      </c>
      <c r="AH150" s="1">
        <f>AVERAGE(V150:X150)</f>
        <v>100</v>
      </c>
      <c r="AI150" s="1">
        <f>STDEV(V150:X150)</f>
        <v>0</v>
      </c>
      <c r="AJ150" s="1">
        <f>AVERAGE(Y150:AA150)</f>
        <v>100</v>
      </c>
      <c r="AK150" s="1">
        <f>STDEV(Y150:AA150)</f>
        <v>0</v>
      </c>
    </row>
    <row r="151" spans="1:37" ht="15">
      <c r="A151" s="4" t="s">
        <v>89</v>
      </c>
      <c r="B151" s="2">
        <v>30366</v>
      </c>
      <c r="C151" s="2">
        <v>30545</v>
      </c>
      <c r="D151" s="2">
        <v>30271</v>
      </c>
      <c r="E151" s="2">
        <v>31950</v>
      </c>
      <c r="F151" s="2">
        <v>32304</v>
      </c>
      <c r="G151" s="2">
        <v>31471</v>
      </c>
      <c r="H151" s="2">
        <v>37893</v>
      </c>
      <c r="I151" s="2">
        <v>43984</v>
      </c>
      <c r="J151" s="2">
        <v>45990</v>
      </c>
      <c r="K151" s="2">
        <v>24124</v>
      </c>
      <c r="L151" s="2">
        <v>24083</v>
      </c>
      <c r="M151" s="2">
        <v>23529</v>
      </c>
      <c r="O151" s="1">
        <v>0.1</v>
      </c>
      <c r="P151" s="1">
        <f>B151/$B$150*100</f>
        <v>102.32511120097047</v>
      </c>
      <c r="Q151" s="1">
        <f>C151/$C$150*100</f>
        <v>107.73110429231474</v>
      </c>
      <c r="R151" s="1">
        <f>D151/$D$150*100</f>
        <v>105.34539759874717</v>
      </c>
      <c r="S151" s="1">
        <f>E151/$E$150*100</f>
        <v>99.99061121021501</v>
      </c>
      <c r="T151" s="1">
        <f>F151/$F$150*100</f>
        <v>102.23431862776124</v>
      </c>
      <c r="U151" s="1">
        <f>G151/$G$150*100</f>
        <v>97.8241273196357</v>
      </c>
      <c r="V151" s="1">
        <f>H151/$H$150*100</f>
        <v>115.93391463974301</v>
      </c>
      <c r="W151" s="1">
        <f>I151/$I$150*100</f>
        <v>103.18342834353813</v>
      </c>
      <c r="X151" s="1">
        <f>J151/$J$150*100</f>
        <v>105.9457716141814</v>
      </c>
      <c r="Y151" s="1">
        <f>K151/$K$150*100</f>
        <v>102.28535085859656</v>
      </c>
      <c r="Z151" s="1">
        <f>L151/$L$150*100</f>
        <v>98.82637777504206</v>
      </c>
      <c r="AA151" s="1">
        <f>M151/$M$150*100</f>
        <v>97.38421422954347</v>
      </c>
      <c r="AC151" s="1">
        <v>0.1</v>
      </c>
      <c r="AD151" s="1">
        <f aca="true" t="shared" si="133" ref="AD151:AD157">AVERAGE(P151:R151)</f>
        <v>105.13387103067747</v>
      </c>
      <c r="AE151" s="1">
        <f aca="true" t="shared" si="134" ref="AE151:AE157">STDEV(P151:R151)</f>
        <v>2.7091969183994378</v>
      </c>
      <c r="AF151" s="1">
        <f aca="true" t="shared" si="135" ref="AF151:AF157">AVERAGE(S151:U151)</f>
        <v>100.01635238587066</v>
      </c>
      <c r="AG151" s="1">
        <f aca="true" t="shared" si="136" ref="AG151:AG157">STDEV(S151:U151)</f>
        <v>2.20520833475198</v>
      </c>
      <c r="AH151" s="1">
        <f aca="true" t="shared" si="137" ref="AH151:AH157">AVERAGE(V151:X151)</f>
        <v>108.3543715324875</v>
      </c>
      <c r="AI151" s="1">
        <f aca="true" t="shared" si="138" ref="AI151:AI157">STDEV(V151:X151)</f>
        <v>6.707811891539245</v>
      </c>
      <c r="AJ151" s="1">
        <f>AVERAGE(Y151:AA151)</f>
        <v>99.4986476210607</v>
      </c>
      <c r="AK151" s="1">
        <f aca="true" t="shared" si="139" ref="AK151:AK157">STDEV(Y151:AA151)</f>
        <v>2.518778498312406</v>
      </c>
    </row>
    <row r="152" spans="1:37" ht="15">
      <c r="A152" s="4" t="s">
        <v>90</v>
      </c>
      <c r="B152" s="2">
        <v>28763</v>
      </c>
      <c r="C152" s="2">
        <v>29795</v>
      </c>
      <c r="D152" s="2">
        <v>29606</v>
      </c>
      <c r="E152" s="2">
        <v>32045</v>
      </c>
      <c r="F152" s="2">
        <v>32100</v>
      </c>
      <c r="G152" s="2">
        <v>31363</v>
      </c>
      <c r="H152" s="2">
        <v>38770</v>
      </c>
      <c r="I152" s="2">
        <v>43595</v>
      </c>
      <c r="J152" s="2">
        <v>42745</v>
      </c>
      <c r="K152" s="2">
        <v>21468</v>
      </c>
      <c r="L152" s="2">
        <v>23434</v>
      </c>
      <c r="M152" s="2">
        <v>22774</v>
      </c>
      <c r="O152" s="1">
        <v>0.5</v>
      </c>
      <c r="P152" s="1">
        <f>B152/$B$150*100</f>
        <v>96.92343981668688</v>
      </c>
      <c r="Q152" s="1">
        <f>C152/$C$150*100</f>
        <v>105.08588156456106</v>
      </c>
      <c r="R152" s="1">
        <f>D152/$D$150*100</f>
        <v>103.03114668522709</v>
      </c>
      <c r="S152" s="1">
        <f>E152/$E$150*100</f>
        <v>100.28792288673989</v>
      </c>
      <c r="T152" s="1">
        <f>F152/$F$150*100</f>
        <v>101.58870814608521</v>
      </c>
      <c r="U152" s="1">
        <f>G152/$G$150*100</f>
        <v>97.48842124895091</v>
      </c>
      <c r="V152" s="1">
        <f>H152/$H$150*100</f>
        <v>118.61710264647391</v>
      </c>
      <c r="W152" s="1">
        <f>I152/$I$150*100</f>
        <v>102.27086119126376</v>
      </c>
      <c r="X152" s="1">
        <f>J152/$J$150*100</f>
        <v>98.47036328871893</v>
      </c>
      <c r="Y152" s="1">
        <f>K152/$K$150*100</f>
        <v>91.02395590417638</v>
      </c>
      <c r="Z152" s="1">
        <f>L152/$L$150*100</f>
        <v>96.16315811071443</v>
      </c>
      <c r="AA152" s="1">
        <f>M152/$M$150*100</f>
        <v>94.25934357021647</v>
      </c>
      <c r="AC152" s="1">
        <v>0.5</v>
      </c>
      <c r="AD152" s="1">
        <f t="shared" si="133"/>
        <v>101.68015602215836</v>
      </c>
      <c r="AE152" s="1">
        <f t="shared" si="134"/>
        <v>4.245614873093652</v>
      </c>
      <c r="AF152" s="1">
        <f t="shared" si="135"/>
        <v>99.788350760592</v>
      </c>
      <c r="AG152" s="1">
        <f t="shared" si="136"/>
        <v>2.0952964925329156</v>
      </c>
      <c r="AH152" s="1">
        <f t="shared" si="137"/>
        <v>106.45277570881888</v>
      </c>
      <c r="AI152" s="1">
        <f t="shared" si="138"/>
        <v>10.704629066970607</v>
      </c>
      <c r="AJ152" s="1">
        <f>AVERAGE(Y152:AA152)</f>
        <v>93.81548586170243</v>
      </c>
      <c r="AK152" s="1">
        <f t="shared" si="139"/>
        <v>2.598193041130108</v>
      </c>
    </row>
    <row r="153" spans="1:37" ht="15">
      <c r="A153" s="4" t="s">
        <v>91</v>
      </c>
      <c r="B153" s="2">
        <v>29787</v>
      </c>
      <c r="C153" s="2">
        <v>30104</v>
      </c>
      <c r="D153" s="2">
        <v>29984</v>
      </c>
      <c r="E153" s="2">
        <v>31562</v>
      </c>
      <c r="F153" s="2">
        <v>32447</v>
      </c>
      <c r="G153" s="2">
        <v>31720</v>
      </c>
      <c r="H153" s="2">
        <v>38513</v>
      </c>
      <c r="I153" s="2">
        <v>43716</v>
      </c>
      <c r="J153" s="2">
        <v>44497</v>
      </c>
      <c r="K153" s="2">
        <v>23044</v>
      </c>
      <c r="L153" s="2">
        <v>24589</v>
      </c>
      <c r="M153" s="2">
        <v>23742</v>
      </c>
      <c r="O153" s="1">
        <v>1</v>
      </c>
      <c r="P153" s="1">
        <f>B153/$B$150*100</f>
        <v>100.37403962798221</v>
      </c>
      <c r="Q153" s="1">
        <f>C153/$C$150*100</f>
        <v>106.17571332839559</v>
      </c>
      <c r="R153" s="1">
        <f>D153/$D$150*100</f>
        <v>104.34661562554378</v>
      </c>
      <c r="S153" s="1">
        <f>E153/$E$150*100</f>
        <v>98.77632773135542</v>
      </c>
      <c r="T153" s="1">
        <f>F153/$F$150*100</f>
        <v>102.6868789163871</v>
      </c>
      <c r="U153" s="1">
        <f>G153/$G$150*100</f>
        <v>98.59811631593671</v>
      </c>
      <c r="V153" s="1">
        <f>H153/$H$150*100</f>
        <v>117.83080923971241</v>
      </c>
      <c r="W153" s="1">
        <f>I153/$I$150*100</f>
        <v>102.55471884017173</v>
      </c>
      <c r="X153" s="1">
        <f>J153/$J$150*100</f>
        <v>102.50639268354489</v>
      </c>
      <c r="Y153" s="1">
        <f>K153/$K$150*100</f>
        <v>97.7061691753233</v>
      </c>
      <c r="Z153" s="1">
        <f>L153/$L$150*100</f>
        <v>100.90278632689072</v>
      </c>
      <c r="AA153" s="1">
        <f>M153/$M$150*100</f>
        <v>98.2658002566119</v>
      </c>
      <c r="AC153" s="1">
        <v>1</v>
      </c>
      <c r="AD153" s="1">
        <f t="shared" si="133"/>
        <v>103.63212286064054</v>
      </c>
      <c r="AE153" s="1">
        <f t="shared" si="134"/>
        <v>2.966096654669462</v>
      </c>
      <c r="AF153" s="1">
        <f t="shared" si="135"/>
        <v>100.02044098789308</v>
      </c>
      <c r="AG153" s="1">
        <f t="shared" si="136"/>
        <v>2.3109215146841344</v>
      </c>
      <c r="AH153" s="1">
        <f t="shared" si="137"/>
        <v>107.63064025447635</v>
      </c>
      <c r="AI153" s="1">
        <f t="shared" si="138"/>
        <v>8.833638511388294</v>
      </c>
      <c r="AJ153" s="1">
        <f>AVERAGE(Y153:AA153)</f>
        <v>98.95825191960864</v>
      </c>
      <c r="AK153" s="1">
        <f t="shared" si="139"/>
        <v>1.7071049418866933</v>
      </c>
    </row>
    <row r="154" spans="1:37" ht="15">
      <c r="A154" s="4" t="s">
        <v>92</v>
      </c>
      <c r="B154" s="2">
        <v>30242</v>
      </c>
      <c r="C154" s="2">
        <v>29955</v>
      </c>
      <c r="D154" s="2">
        <v>30206</v>
      </c>
      <c r="E154" s="2">
        <v>29749</v>
      </c>
      <c r="F154" s="2">
        <v>32156</v>
      </c>
      <c r="G154" s="2">
        <v>30922</v>
      </c>
      <c r="H154" s="2">
        <v>39340</v>
      </c>
      <c r="I154" s="2">
        <v>42630</v>
      </c>
      <c r="J154" s="2">
        <v>43093</v>
      </c>
      <c r="K154" s="2">
        <v>22859</v>
      </c>
      <c r="L154" s="2">
        <v>23937</v>
      </c>
      <c r="M154" s="2">
        <v>24035</v>
      </c>
      <c r="O154" s="1">
        <v>2</v>
      </c>
      <c r="P154" s="1">
        <f>B154/$B$150*100</f>
        <v>101.90726513007145</v>
      </c>
      <c r="Q154" s="1">
        <f>C154/$C$150*100</f>
        <v>105.65019574648184</v>
      </c>
      <c r="R154" s="1">
        <f>D154/$D$150*100</f>
        <v>105.11919262223768</v>
      </c>
      <c r="S154" s="1">
        <f>E154/$E$150*100</f>
        <v>93.10236910462241</v>
      </c>
      <c r="T154" s="1">
        <f>F154/$F$150*100</f>
        <v>101.76593455281979</v>
      </c>
      <c r="U154" s="1">
        <f>G154/$G$150*100</f>
        <v>96.11762146032142</v>
      </c>
      <c r="V154" s="1">
        <f>H154/$H$150*100</f>
        <v>120.36102187547806</v>
      </c>
      <c r="W154" s="1">
        <f>I154/$I$150*100</f>
        <v>100.00703779294813</v>
      </c>
      <c r="X154" s="1">
        <f>J154/$J$150*100</f>
        <v>99.27204036029394</v>
      </c>
      <c r="Y154" s="1">
        <f>K154/$K$150*100</f>
        <v>96.92177231291075</v>
      </c>
      <c r="Z154" s="1">
        <f>L154/$L$150*100</f>
        <v>98.22725593992368</v>
      </c>
      <c r="AA154" s="1">
        <f>M154/$M$150*100</f>
        <v>99.4784984065229</v>
      </c>
      <c r="AC154" s="1">
        <v>2</v>
      </c>
      <c r="AD154" s="1">
        <f t="shared" si="133"/>
        <v>104.22555116626366</v>
      </c>
      <c r="AE154" s="1">
        <f t="shared" si="134"/>
        <v>2.0251737428408685</v>
      </c>
      <c r="AF154" s="1">
        <f t="shared" si="135"/>
        <v>96.99530837258787</v>
      </c>
      <c r="AG154" s="1">
        <f t="shared" si="136"/>
        <v>4.397964563951454</v>
      </c>
      <c r="AH154" s="1">
        <f t="shared" si="137"/>
        <v>106.54670000957337</v>
      </c>
      <c r="AI154" s="1">
        <f t="shared" si="138"/>
        <v>11.969196788741142</v>
      </c>
      <c r="AJ154" s="1">
        <f>AVERAGE(Y154:AA154)</f>
        <v>98.20917555311911</v>
      </c>
      <c r="AK154" s="1">
        <f t="shared" si="139"/>
        <v>1.2784589374436595</v>
      </c>
    </row>
    <row r="155" spans="1:37" ht="15">
      <c r="A155" s="4" t="s">
        <v>93</v>
      </c>
      <c r="B155" s="2">
        <v>29942</v>
      </c>
      <c r="C155" s="2">
        <v>30941</v>
      </c>
      <c r="D155" s="2">
        <v>29760</v>
      </c>
      <c r="E155" s="2">
        <v>33402</v>
      </c>
      <c r="F155" s="2">
        <v>31895</v>
      </c>
      <c r="G155" s="2">
        <v>29149</v>
      </c>
      <c r="H155" s="2">
        <v>41020</v>
      </c>
      <c r="I155" s="2">
        <v>41997</v>
      </c>
      <c r="J155" s="2">
        <v>43787</v>
      </c>
      <c r="K155" s="2">
        <v>23000</v>
      </c>
      <c r="L155" s="2">
        <v>23872</v>
      </c>
      <c r="M155" s="2">
        <v>24181</v>
      </c>
      <c r="O155" s="1">
        <v>5</v>
      </c>
      <c r="P155" s="1">
        <f>B155/$B$150*100</f>
        <v>100.896347216606</v>
      </c>
      <c r="Q155" s="1">
        <f>C155/$C$150*100</f>
        <v>109.12778189256869</v>
      </c>
      <c r="R155" s="1">
        <f>D155/$D$150*100</f>
        <v>103.56707847572646</v>
      </c>
      <c r="S155" s="1">
        <f>E155/$E$150*100</f>
        <v>104.53478546615342</v>
      </c>
      <c r="T155" s="1">
        <f>F155/$F$150*100</f>
        <v>100.93993290714603</v>
      </c>
      <c r="U155" s="1">
        <f>G155/$G$150*100</f>
        <v>90.60644679991296</v>
      </c>
      <c r="V155" s="1">
        <f>H155/$H$150*100</f>
        <v>125.50099433991126</v>
      </c>
      <c r="W155" s="1">
        <f>I155/$I$150*100</f>
        <v>98.5220634808924</v>
      </c>
      <c r="X155" s="1">
        <f>J155/$J$150*100</f>
        <v>100.87078716395217</v>
      </c>
      <c r="Y155" s="1">
        <f>K155/$K$150*100</f>
        <v>97.51960992156032</v>
      </c>
      <c r="Z155" s="1">
        <f>L155/$L$150*100</f>
        <v>97.9605236160696</v>
      </c>
      <c r="AA155" s="1">
        <f>M155/$M$150*100</f>
        <v>100.08277803071064</v>
      </c>
      <c r="AC155" s="1">
        <v>5</v>
      </c>
      <c r="AD155" s="1">
        <f t="shared" si="133"/>
        <v>104.53040252830039</v>
      </c>
      <c r="AE155" s="1">
        <f t="shared" si="134"/>
        <v>4.199419499033269</v>
      </c>
      <c r="AF155" s="1">
        <f>AVERAGE(S155:U155)</f>
        <v>98.69372172440414</v>
      </c>
      <c r="AG155" s="1">
        <f t="shared" si="136"/>
        <v>7.230750514882832</v>
      </c>
      <c r="AH155" s="1">
        <f t="shared" si="137"/>
        <v>108.29794832825195</v>
      </c>
      <c r="AI155" s="1">
        <f t="shared" si="138"/>
        <v>14.944487940183377</v>
      </c>
      <c r="AJ155" s="1">
        <f>AVERAGE(Y155:AA155)</f>
        <v>98.52097052278019</v>
      </c>
      <c r="AK155" s="1">
        <f>STDEV(Y155:AA155)</f>
        <v>1.3704135289657702</v>
      </c>
    </row>
    <row r="156" spans="1:37" ht="15">
      <c r="A156" s="4" t="s">
        <v>94</v>
      </c>
      <c r="B156" s="2">
        <v>29343</v>
      </c>
      <c r="C156" s="2">
        <v>30576</v>
      </c>
      <c r="D156" s="2">
        <v>32192</v>
      </c>
      <c r="E156" s="2">
        <v>30841</v>
      </c>
      <c r="F156" s="2">
        <v>31552</v>
      </c>
      <c r="G156" s="2">
        <v>30719</v>
      </c>
      <c r="H156" s="2">
        <v>41171</v>
      </c>
      <c r="I156" s="2">
        <v>47681</v>
      </c>
      <c r="J156" s="2">
        <v>43112</v>
      </c>
      <c r="K156" s="2">
        <v>22790</v>
      </c>
      <c r="L156" s="2">
        <v>23977</v>
      </c>
      <c r="M156" s="2">
        <v>23094</v>
      </c>
      <c r="O156" s="1">
        <v>10</v>
      </c>
      <c r="P156" s="1">
        <f>B156/$B$150*100</f>
        <v>98.87788111605337</v>
      </c>
      <c r="Q156" s="1">
        <f>C156/$C$150*100</f>
        <v>107.84044016506189</v>
      </c>
      <c r="R156" s="1">
        <f>D156/$D$150*100</f>
        <v>112.03062467374284</v>
      </c>
      <c r="S156" s="1">
        <f>E156/$E$150*100</f>
        <v>96.51988858636122</v>
      </c>
      <c r="T156" s="1">
        <f>F156/$F$150*100</f>
        <v>99.85442116589658</v>
      </c>
      <c r="U156" s="1">
        <f>G156/$G$150*100</f>
        <v>95.48661838301577</v>
      </c>
      <c r="V156" s="1">
        <f>H156/$H$150*100</f>
        <v>125.9629799602264</v>
      </c>
      <c r="W156" s="1">
        <f>I156/$I$150*100</f>
        <v>111.85633518661882</v>
      </c>
      <c r="X156" s="1">
        <f>J156/$J$150*100</f>
        <v>99.31581008546615</v>
      </c>
      <c r="Y156" s="1">
        <f>K156/$K$150*100</f>
        <v>96.62921348314607</v>
      </c>
      <c r="Z156" s="1">
        <f>L156/$L$150*100</f>
        <v>98.39139890844926</v>
      </c>
      <c r="AA156" s="1">
        <f>M156/$M$150*100</f>
        <v>95.58379206158686</v>
      </c>
      <c r="AC156" s="1">
        <v>10</v>
      </c>
      <c r="AD156" s="1">
        <f t="shared" si="133"/>
        <v>106.24964865161935</v>
      </c>
      <c r="AE156" s="1">
        <f t="shared" si="134"/>
        <v>6.719124124691847</v>
      </c>
      <c r="AF156" s="1">
        <f>AVERAGE(S156:U156)</f>
        <v>97.2869760450912</v>
      </c>
      <c r="AG156" s="1">
        <f t="shared" si="136"/>
        <v>2.2827051199270025</v>
      </c>
      <c r="AH156" s="1">
        <f t="shared" si="137"/>
        <v>112.37837507743711</v>
      </c>
      <c r="AI156" s="1">
        <f t="shared" si="138"/>
        <v>13.331253122617046</v>
      </c>
      <c r="AJ156" s="1">
        <f>AVERAGE(Y156:AA156)</f>
        <v>96.86813481772741</v>
      </c>
      <c r="AK156" s="1">
        <f>STDEV(Y156:AA156)</f>
        <v>1.418970262100565</v>
      </c>
    </row>
    <row r="157" spans="1:37" ht="15">
      <c r="A157" s="4" t="s">
        <v>95</v>
      </c>
      <c r="B157" s="2">
        <v>31330</v>
      </c>
      <c r="C157" s="2">
        <v>31920</v>
      </c>
      <c r="D157" s="2">
        <v>31543</v>
      </c>
      <c r="E157" s="2">
        <v>33014</v>
      </c>
      <c r="F157" s="2">
        <v>28154</v>
      </c>
      <c r="G157" s="2">
        <v>29503</v>
      </c>
      <c r="H157" s="2">
        <v>40545</v>
      </c>
      <c r="I157" s="2">
        <v>45125</v>
      </c>
      <c r="J157" s="2">
        <v>43606</v>
      </c>
      <c r="K157" s="2">
        <v>23311</v>
      </c>
      <c r="L157" s="2">
        <v>23548</v>
      </c>
      <c r="M157" s="2">
        <v>24121</v>
      </c>
      <c r="O157" s="1">
        <v>20</v>
      </c>
      <c r="P157" s="1">
        <f>B157/$B$150*100</f>
        <v>105.5735274295727</v>
      </c>
      <c r="Q157" s="1">
        <f>C157/$C$150*100</f>
        <v>112.58067929319648</v>
      </c>
      <c r="R157" s="1">
        <f>D157/$D$150*100</f>
        <v>109.77205498520968</v>
      </c>
      <c r="S157" s="1">
        <f>E157/$E$150*100</f>
        <v>103.32050198729384</v>
      </c>
      <c r="T157" s="1">
        <f>F157/$F$150*100</f>
        <v>89.10057598582188</v>
      </c>
      <c r="U157" s="1">
        <f>G157/$G$150*100</f>
        <v>91.70681669826863</v>
      </c>
      <c r="V157" s="1">
        <f>H157/$H$150*100</f>
        <v>124.04772831574115</v>
      </c>
      <c r="W157" s="1">
        <f>I157/$I$150*100</f>
        <v>105.8601355948108</v>
      </c>
      <c r="X157" s="1">
        <f>J157/$J$150*100</f>
        <v>100.45382293994334</v>
      </c>
      <c r="Y157" s="1">
        <f>K157/$K$150*100</f>
        <v>98.83824464702141</v>
      </c>
      <c r="Z157" s="1">
        <f>L157/$L$150*100</f>
        <v>96.63096557101235</v>
      </c>
      <c r="AA157" s="1">
        <f>M157/$M$150*100</f>
        <v>99.8344439385787</v>
      </c>
      <c r="AC157" s="1">
        <v>20</v>
      </c>
      <c r="AD157" s="1">
        <f t="shared" si="133"/>
        <v>109.3087539026596</v>
      </c>
      <c r="AE157" s="1">
        <f t="shared" si="134"/>
        <v>3.5264756102645283</v>
      </c>
      <c r="AF157" s="1">
        <f>AVERAGE(S157:U157)</f>
        <v>94.70929822379476</v>
      </c>
      <c r="AG157" s="1">
        <f t="shared" si="136"/>
        <v>7.570518169529678</v>
      </c>
      <c r="AH157" s="1">
        <f t="shared" si="137"/>
        <v>110.12056228349843</v>
      </c>
      <c r="AI157" s="1">
        <f t="shared" si="138"/>
        <v>12.36048216688114</v>
      </c>
      <c r="AJ157" s="1">
        <f>AVERAGE(Y157:AA157)</f>
        <v>98.43455138553749</v>
      </c>
      <c r="AK157" s="1">
        <f>STDEV(Y157:AA157)</f>
        <v>1.6394494807379802</v>
      </c>
    </row>
    <row r="158" spans="1:11" ht="1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</row>
    <row r="159" spans="1:11" ht="15">
      <c r="A159" s="4" t="s">
        <v>72</v>
      </c>
      <c r="B159" s="4">
        <v>7199.715</v>
      </c>
      <c r="C159" s="5"/>
      <c r="D159" s="5"/>
      <c r="E159" s="5"/>
      <c r="F159" s="5"/>
      <c r="G159" s="5"/>
      <c r="H159" s="5"/>
      <c r="I159" s="5"/>
      <c r="J159" s="5"/>
      <c r="K159" s="5"/>
    </row>
    <row r="160" spans="1:11" ht="15">
      <c r="A160" s="4" t="s">
        <v>73</v>
      </c>
      <c r="B160" s="4">
        <v>28.2</v>
      </c>
      <c r="C160" s="5"/>
      <c r="D160" s="5"/>
      <c r="E160" s="5"/>
      <c r="F160" s="5"/>
      <c r="G160" s="5"/>
      <c r="H160" s="5"/>
      <c r="I160" s="5"/>
      <c r="J160" s="5"/>
      <c r="K160" s="5"/>
    </row>
    <row r="161" spans="1:37" ht="15">
      <c r="A161" s="4" t="s">
        <v>74</v>
      </c>
      <c r="B161" s="4">
        <v>9</v>
      </c>
      <c r="C161" s="5"/>
      <c r="D161" s="5"/>
      <c r="E161" s="5"/>
      <c r="F161" s="5"/>
      <c r="G161" s="5"/>
      <c r="H161" s="5"/>
      <c r="I161" s="5"/>
      <c r="J161" s="5"/>
      <c r="K161" s="5"/>
      <c r="AD161" s="6" t="s">
        <v>98</v>
      </c>
      <c r="AE161" s="6"/>
      <c r="AF161" s="7">
        <v>0.01</v>
      </c>
      <c r="AG161" s="6"/>
      <c r="AH161" s="8">
        <v>0.025</v>
      </c>
      <c r="AI161" s="6"/>
      <c r="AJ161" s="7">
        <v>0.05</v>
      </c>
      <c r="AK161" s="6"/>
    </row>
    <row r="162" spans="1:37" ht="15">
      <c r="A162" s="4" t="s">
        <v>75</v>
      </c>
      <c r="B162" s="4" t="s">
        <v>76</v>
      </c>
      <c r="C162" s="4" t="s">
        <v>77</v>
      </c>
      <c r="D162" s="4" t="s">
        <v>78</v>
      </c>
      <c r="E162" s="4" t="s">
        <v>79</v>
      </c>
      <c r="F162" s="4" t="s">
        <v>80</v>
      </c>
      <c r="G162" s="4" t="s">
        <v>81</v>
      </c>
      <c r="H162" s="4" t="s">
        <v>82</v>
      </c>
      <c r="I162" s="4" t="s">
        <v>83</v>
      </c>
      <c r="J162" s="4" t="s">
        <v>84</v>
      </c>
      <c r="K162" s="4" t="s">
        <v>85</v>
      </c>
      <c r="L162" s="4" t="s">
        <v>86</v>
      </c>
      <c r="M162" s="4" t="s">
        <v>87</v>
      </c>
      <c r="P162" s="9" t="s">
        <v>98</v>
      </c>
      <c r="Q162" s="9"/>
      <c r="R162" s="9"/>
      <c r="S162" s="9" t="s">
        <v>99</v>
      </c>
      <c r="T162" s="9"/>
      <c r="U162" s="9"/>
      <c r="V162" s="9" t="s">
        <v>100</v>
      </c>
      <c r="W162" s="9"/>
      <c r="X162" s="9"/>
      <c r="Y162" s="9" t="s">
        <v>101</v>
      </c>
      <c r="Z162" s="9"/>
      <c r="AA162" s="9"/>
      <c r="AD162" s="10" t="s">
        <v>102</v>
      </c>
      <c r="AE162" s="10" t="s">
        <v>103</v>
      </c>
      <c r="AF162" s="10" t="s">
        <v>102</v>
      </c>
      <c r="AG162" s="10" t="s">
        <v>103</v>
      </c>
      <c r="AH162" s="10" t="s">
        <v>102</v>
      </c>
      <c r="AI162" s="10" t="s">
        <v>103</v>
      </c>
      <c r="AJ162" s="10" t="s">
        <v>102</v>
      </c>
      <c r="AK162" s="10" t="s">
        <v>103</v>
      </c>
    </row>
    <row r="163" spans="1:37" ht="15">
      <c r="A163" s="4" t="s">
        <v>88</v>
      </c>
      <c r="B163" s="2">
        <v>29456</v>
      </c>
      <c r="C163" s="2">
        <v>28268</v>
      </c>
      <c r="D163" s="2">
        <v>28686</v>
      </c>
      <c r="E163" s="2">
        <v>31648</v>
      </c>
      <c r="F163" s="2">
        <v>31332</v>
      </c>
      <c r="G163" s="2">
        <v>32076</v>
      </c>
      <c r="H163" s="2">
        <v>32011</v>
      </c>
      <c r="I163" s="2">
        <v>42531</v>
      </c>
      <c r="J163" s="2">
        <v>43367</v>
      </c>
      <c r="K163" s="2">
        <v>23376</v>
      </c>
      <c r="L163" s="2">
        <v>24250</v>
      </c>
      <c r="M163" s="2">
        <v>24071</v>
      </c>
      <c r="O163" s="1">
        <v>0</v>
      </c>
      <c r="P163" s="1">
        <f>B163/$B$163*100</f>
        <v>100</v>
      </c>
      <c r="Q163" s="1">
        <f>C163/$C$163*100</f>
        <v>100</v>
      </c>
      <c r="R163" s="1">
        <f>D163/$D$163*100</f>
        <v>100</v>
      </c>
      <c r="S163" s="1">
        <f>E163/$E$163*100</f>
        <v>100</v>
      </c>
      <c r="T163" s="1">
        <f>F163/$F$163*100</f>
        <v>100</v>
      </c>
      <c r="U163" s="1">
        <f>G163/$G$163*100</f>
        <v>100</v>
      </c>
      <c r="V163" s="1">
        <f>H163/$H$163*100</f>
        <v>100</v>
      </c>
      <c r="W163" s="1">
        <f>I163/$I$163*100</f>
        <v>100</v>
      </c>
      <c r="X163" s="1">
        <f>J163/$J$163*100</f>
        <v>100</v>
      </c>
      <c r="Y163" s="1">
        <f>K163/$K$163*100</f>
        <v>100</v>
      </c>
      <c r="Z163" s="1">
        <f>L163/$L$163*100</f>
        <v>100</v>
      </c>
      <c r="AA163" s="1">
        <f>M163/$M$163*100</f>
        <v>100</v>
      </c>
      <c r="AC163" s="1">
        <v>0</v>
      </c>
      <c r="AD163" s="1">
        <f>AVERAGE(P163:R163)</f>
        <v>100</v>
      </c>
      <c r="AE163" s="1">
        <f>STDEV(P163:R163)</f>
        <v>0</v>
      </c>
      <c r="AF163" s="1">
        <f>AVERAGE(S163:U163)</f>
        <v>100</v>
      </c>
      <c r="AG163" s="1">
        <f>STDEV(S163:U163)</f>
        <v>0</v>
      </c>
      <c r="AH163" s="1">
        <f>AVERAGE(V163:X163)</f>
        <v>100</v>
      </c>
      <c r="AI163" s="1">
        <f>STDEV(V163:X163)</f>
        <v>0</v>
      </c>
      <c r="AJ163" s="1">
        <f>AVERAGE(Y163:AA163)</f>
        <v>100</v>
      </c>
      <c r="AK163" s="1">
        <f>STDEV(Y163:AA163)</f>
        <v>0</v>
      </c>
    </row>
    <row r="164" spans="1:37" ht="15">
      <c r="A164" s="4" t="s">
        <v>89</v>
      </c>
      <c r="B164" s="2">
        <v>30062</v>
      </c>
      <c r="C164" s="2">
        <v>30411</v>
      </c>
      <c r="D164" s="2">
        <v>30198</v>
      </c>
      <c r="E164" s="2">
        <v>31655</v>
      </c>
      <c r="F164" s="2">
        <v>32310</v>
      </c>
      <c r="G164" s="2">
        <v>31248</v>
      </c>
      <c r="H164" s="2">
        <v>37544</v>
      </c>
      <c r="I164" s="2">
        <v>43947</v>
      </c>
      <c r="J164" s="2">
        <v>46219</v>
      </c>
      <c r="K164" s="2">
        <v>23921</v>
      </c>
      <c r="L164" s="2">
        <v>23962</v>
      </c>
      <c r="M164" s="2">
        <v>23398</v>
      </c>
      <c r="O164" s="1">
        <v>0.1</v>
      </c>
      <c r="P164" s="1">
        <f>B164/$B$163*100</f>
        <v>102.05730581205867</v>
      </c>
      <c r="Q164" s="1">
        <f>C164/$C$163*100</f>
        <v>107.58101032970143</v>
      </c>
      <c r="R164" s="1">
        <f>D164/$D$163*100</f>
        <v>105.27086383601755</v>
      </c>
      <c r="S164" s="1">
        <f>E164/$E$163*100</f>
        <v>100.02211830131446</v>
      </c>
      <c r="T164" s="1">
        <f>F164/$F$163*100</f>
        <v>103.12140942167751</v>
      </c>
      <c r="U164" s="1">
        <f>G164/$G$163*100</f>
        <v>97.41863075196409</v>
      </c>
      <c r="V164" s="1">
        <f>H164/$H$163*100</f>
        <v>117.28468339008467</v>
      </c>
      <c r="W164" s="1">
        <f>I164/$I$163*100</f>
        <v>103.32933624885379</v>
      </c>
      <c r="X164" s="1">
        <f>J164/$J$163*100</f>
        <v>106.5764290820209</v>
      </c>
      <c r="Y164" s="1">
        <f>K164/$K$163*100</f>
        <v>102.33145106091719</v>
      </c>
      <c r="Z164" s="1">
        <f>L164/$L$163*100</f>
        <v>98.81237113402062</v>
      </c>
      <c r="AA164" s="1">
        <f>M164/$M$163*100</f>
        <v>97.20410452411615</v>
      </c>
      <c r="AC164" s="1">
        <v>0.1</v>
      </c>
      <c r="AD164" s="1">
        <f aca="true" t="shared" si="140" ref="AD164:AD170">AVERAGE(P164:R164)</f>
        <v>104.96972665925921</v>
      </c>
      <c r="AE164" s="1">
        <f aca="true" t="shared" si="141" ref="AE164:AE170">STDEV(P164:R164)</f>
        <v>2.774137811821221</v>
      </c>
      <c r="AF164" s="1">
        <f aca="true" t="shared" si="142" ref="AF164:AF170">AVERAGE(S164:U164)</f>
        <v>100.18738615831869</v>
      </c>
      <c r="AG164" s="1">
        <f aca="true" t="shared" si="143" ref="AG164:AG170">STDEV(S164:U164)</f>
        <v>2.854979200861835</v>
      </c>
      <c r="AH164" s="1">
        <f aca="true" t="shared" si="144" ref="AH164:AH170">AVERAGE(V164:X164)</f>
        <v>109.06348290698645</v>
      </c>
      <c r="AI164" s="1">
        <f aca="true" t="shared" si="145" ref="AI164:AI170">STDEV(V164:X164)</f>
        <v>7.302534217945988</v>
      </c>
      <c r="AJ164" s="1">
        <f>AVERAGE(Y164:AA164)</f>
        <v>99.4493089063513</v>
      </c>
      <c r="AK164" s="1">
        <f aca="true" t="shared" si="146" ref="AK164:AK170">STDEV(Y164:AA164)</f>
        <v>2.622343974668007</v>
      </c>
    </row>
    <row r="165" spans="1:37" ht="15">
      <c r="A165" s="4" t="s">
        <v>90</v>
      </c>
      <c r="B165" s="2">
        <v>28709</v>
      </c>
      <c r="C165" s="2">
        <v>29581</v>
      </c>
      <c r="D165" s="2">
        <v>29288</v>
      </c>
      <c r="E165" s="2">
        <v>31480</v>
      </c>
      <c r="F165" s="2">
        <v>31853</v>
      </c>
      <c r="G165" s="2">
        <v>30887</v>
      </c>
      <c r="H165" s="2">
        <v>38519</v>
      </c>
      <c r="I165" s="2">
        <v>43685</v>
      </c>
      <c r="J165" s="2">
        <v>42862</v>
      </c>
      <c r="K165" s="2">
        <v>21462</v>
      </c>
      <c r="L165" s="2">
        <v>23251</v>
      </c>
      <c r="M165" s="2">
        <v>22759</v>
      </c>
      <c r="O165" s="1">
        <v>0.5</v>
      </c>
      <c r="P165" s="1">
        <f>B165/$B$163*100</f>
        <v>97.46401412275937</v>
      </c>
      <c r="Q165" s="1">
        <f>C165/$C$163*100</f>
        <v>104.64482807414745</v>
      </c>
      <c r="R165" s="1">
        <f>D165/$D$163*100</f>
        <v>102.09858467545143</v>
      </c>
      <c r="S165" s="1">
        <f>E165/$E$163*100</f>
        <v>99.46916076845298</v>
      </c>
      <c r="T165" s="1">
        <f>F165/$F$163*100</f>
        <v>101.66283671645601</v>
      </c>
      <c r="U165" s="1">
        <f>G165/$G$163*100</f>
        <v>96.29317870058611</v>
      </c>
      <c r="V165" s="1">
        <f>H165/$H$163*100</f>
        <v>120.33051138671082</v>
      </c>
      <c r="W165" s="1">
        <f>I165/$I$163*100</f>
        <v>102.71331499376926</v>
      </c>
      <c r="X165" s="1">
        <f>J165/$J$163*100</f>
        <v>98.83552009592547</v>
      </c>
      <c r="Y165" s="1">
        <f>K165/$K$163*100</f>
        <v>91.81211498973306</v>
      </c>
      <c r="Z165" s="1">
        <f>L165/$L$163*100</f>
        <v>95.88041237113401</v>
      </c>
      <c r="AA165" s="1">
        <f>M165/$M$163*100</f>
        <v>94.54945785384903</v>
      </c>
      <c r="AC165" s="1">
        <v>0.5</v>
      </c>
      <c r="AD165" s="1">
        <f t="shared" si="140"/>
        <v>101.40247562411942</v>
      </c>
      <c r="AE165" s="1">
        <f t="shared" si="141"/>
        <v>3.6406658882163607</v>
      </c>
      <c r="AF165" s="1">
        <f t="shared" si="142"/>
        <v>99.14172539516504</v>
      </c>
      <c r="AG165" s="1">
        <f t="shared" si="143"/>
        <v>2.6997624422547135</v>
      </c>
      <c r="AH165" s="1">
        <f t="shared" si="144"/>
        <v>107.29311549213519</v>
      </c>
      <c r="AI165" s="1">
        <f t="shared" si="145"/>
        <v>11.455984990447531</v>
      </c>
      <c r="AJ165" s="1">
        <f>AVERAGE(Y165:AA165)</f>
        <v>94.0806617382387</v>
      </c>
      <c r="AK165" s="1">
        <f t="shared" si="146"/>
        <v>2.0742681225885344</v>
      </c>
    </row>
    <row r="166" spans="1:37" ht="15">
      <c r="A166" s="4" t="s">
        <v>91</v>
      </c>
      <c r="B166" s="2">
        <v>29656</v>
      </c>
      <c r="C166" s="2">
        <v>30258</v>
      </c>
      <c r="D166" s="2">
        <v>29799</v>
      </c>
      <c r="E166" s="2">
        <v>31545</v>
      </c>
      <c r="F166" s="2">
        <v>32383</v>
      </c>
      <c r="G166" s="2">
        <v>31646</v>
      </c>
      <c r="H166" s="2">
        <v>38811</v>
      </c>
      <c r="I166" s="2">
        <v>44165</v>
      </c>
      <c r="J166" s="2">
        <v>44565</v>
      </c>
      <c r="K166" s="2">
        <v>22828</v>
      </c>
      <c r="L166" s="2">
        <v>24249</v>
      </c>
      <c r="M166" s="2">
        <v>23545</v>
      </c>
      <c r="O166" s="1">
        <v>1</v>
      </c>
      <c r="P166" s="1">
        <f>B166/$B$163*100</f>
        <v>100.67897881586094</v>
      </c>
      <c r="Q166" s="1">
        <f>C166/$C$163*100</f>
        <v>107.03976227536435</v>
      </c>
      <c r="R166" s="1">
        <f>D166/$D$163*100</f>
        <v>103.87994143484627</v>
      </c>
      <c r="S166" s="1">
        <f>E166/$E$163*100</f>
        <v>99.6745449949444</v>
      </c>
      <c r="T166" s="1">
        <f>F166/$F$163*100</f>
        <v>103.3543980594919</v>
      </c>
      <c r="U166" s="1">
        <f>G166/$G$163*100</f>
        <v>98.65943384461903</v>
      </c>
      <c r="V166" s="1">
        <f>H166/$H$163*100</f>
        <v>121.24269782262347</v>
      </c>
      <c r="W166" s="1">
        <f>I166/$I$163*100</f>
        <v>103.84190355270273</v>
      </c>
      <c r="X166" s="1">
        <f>J166/$J$163*100</f>
        <v>102.7624691585768</v>
      </c>
      <c r="Y166" s="1">
        <f>K166/$K$163*100</f>
        <v>97.65571526351813</v>
      </c>
      <c r="Z166" s="1">
        <f>L166/$L$163*100</f>
        <v>99.99587628865979</v>
      </c>
      <c r="AA166" s="1">
        <f>M166/$M$163*100</f>
        <v>97.81479788957667</v>
      </c>
      <c r="AC166" s="1">
        <v>1</v>
      </c>
      <c r="AD166" s="1">
        <f t="shared" si="140"/>
        <v>103.86622750869053</v>
      </c>
      <c r="AE166" s="1">
        <f t="shared" si="141"/>
        <v>3.180413905217526</v>
      </c>
      <c r="AF166" s="1">
        <f t="shared" si="142"/>
        <v>100.56279229968511</v>
      </c>
      <c r="AG166" s="1">
        <f t="shared" si="143"/>
        <v>2.470305588488711</v>
      </c>
      <c r="AH166" s="1">
        <f t="shared" si="144"/>
        <v>109.28235684463432</v>
      </c>
      <c r="AI166" s="1">
        <f t="shared" si="145"/>
        <v>10.372010985586645</v>
      </c>
      <c r="AJ166" s="1">
        <f>AVERAGE(Y166:AA166)</f>
        <v>98.48879648058487</v>
      </c>
      <c r="AK166" s="1">
        <f t="shared" si="146"/>
        <v>1.3075909075122782</v>
      </c>
    </row>
    <row r="167" spans="1:37" ht="15">
      <c r="A167" s="4" t="s">
        <v>92</v>
      </c>
      <c r="B167" s="2">
        <v>30060</v>
      </c>
      <c r="C167" s="2">
        <v>30035</v>
      </c>
      <c r="D167" s="2">
        <v>30068</v>
      </c>
      <c r="E167" s="2">
        <v>29394</v>
      </c>
      <c r="F167" s="2">
        <v>31956</v>
      </c>
      <c r="G167" s="2">
        <v>30635</v>
      </c>
      <c r="H167" s="2">
        <v>39167</v>
      </c>
      <c r="I167" s="2">
        <v>42991</v>
      </c>
      <c r="J167" s="2">
        <v>43045</v>
      </c>
      <c r="K167" s="2">
        <v>21397</v>
      </c>
      <c r="L167" s="2">
        <v>23706</v>
      </c>
      <c r="M167" s="2">
        <v>23636</v>
      </c>
      <c r="O167" s="1">
        <v>2</v>
      </c>
      <c r="P167" s="1">
        <f>B167/$B$163*100</f>
        <v>102.05051602390004</v>
      </c>
      <c r="Q167" s="1">
        <f>C167/$C$163*100</f>
        <v>106.25088439224567</v>
      </c>
      <c r="R167" s="1">
        <f>D167/$D$163*100</f>
        <v>104.81768109879384</v>
      </c>
      <c r="S167" s="1">
        <f>E167/$E$163*100</f>
        <v>92.87790697674419</v>
      </c>
      <c r="T167" s="1">
        <f>F167/$F$163*100</f>
        <v>101.99157410953659</v>
      </c>
      <c r="U167" s="1">
        <f>G167/$G$163*100</f>
        <v>95.50754458161865</v>
      </c>
      <c r="V167" s="1">
        <f>H167/$H$163*100</f>
        <v>122.35481553216081</v>
      </c>
      <c r="W167" s="1">
        <f>I167/$I$163*100</f>
        <v>101.08156403564459</v>
      </c>
      <c r="X167" s="1">
        <f>J167/$J$163*100</f>
        <v>99.25749994235248</v>
      </c>
      <c r="Y167" s="1">
        <f>K167/$K$163*100</f>
        <v>91.53405201916496</v>
      </c>
      <c r="Z167" s="1">
        <f>L167/$L$163*100</f>
        <v>97.75670103092784</v>
      </c>
      <c r="AA167" s="1">
        <f>M167/$M$163*100</f>
        <v>98.19284616343317</v>
      </c>
      <c r="AC167" s="1">
        <v>2</v>
      </c>
      <c r="AD167" s="1">
        <f t="shared" si="140"/>
        <v>104.37302717164653</v>
      </c>
      <c r="AE167" s="1">
        <f t="shared" si="141"/>
        <v>2.1351958794558565</v>
      </c>
      <c r="AF167" s="1">
        <f t="shared" si="142"/>
        <v>96.79234188929979</v>
      </c>
      <c r="AG167" s="1">
        <f t="shared" si="143"/>
        <v>4.690709993508838</v>
      </c>
      <c r="AH167" s="1">
        <f t="shared" si="144"/>
        <v>107.56462650338597</v>
      </c>
      <c r="AI167" s="1">
        <f t="shared" si="145"/>
        <v>12.841108639221085</v>
      </c>
      <c r="AJ167" s="1">
        <f>AVERAGE(Y167:AA167)</f>
        <v>95.82786640450865</v>
      </c>
      <c r="AK167" s="1">
        <f t="shared" si="146"/>
        <v>3.7249412245014537</v>
      </c>
    </row>
    <row r="168" spans="1:37" ht="15">
      <c r="A168" s="4" t="s">
        <v>93</v>
      </c>
      <c r="B168" s="2">
        <v>29580</v>
      </c>
      <c r="C168" s="2">
        <v>30660</v>
      </c>
      <c r="D168" s="2">
        <v>29854</v>
      </c>
      <c r="E168" s="2">
        <v>32890</v>
      </c>
      <c r="F168" s="2">
        <v>31634</v>
      </c>
      <c r="G168" s="2">
        <v>28830</v>
      </c>
      <c r="H168" s="2">
        <v>40636</v>
      </c>
      <c r="I168" s="2">
        <v>42007</v>
      </c>
      <c r="J168" s="2">
        <v>43295</v>
      </c>
      <c r="K168" s="2">
        <v>22546</v>
      </c>
      <c r="L168" s="2">
        <v>23488</v>
      </c>
      <c r="M168" s="2">
        <v>23987</v>
      </c>
      <c r="O168" s="1">
        <v>5</v>
      </c>
      <c r="P168" s="1">
        <f>B168/$B$163*100</f>
        <v>100.42096686583379</v>
      </c>
      <c r="Q168" s="1">
        <f>C168/$C$163*100</f>
        <v>108.46186500636763</v>
      </c>
      <c r="R168" s="1">
        <f>D168/$D$163*100</f>
        <v>104.07167259290246</v>
      </c>
      <c r="S168" s="1">
        <f>E168/$E$163*100</f>
        <v>103.92441860465115</v>
      </c>
      <c r="T168" s="1">
        <f>F168/$F$163*100</f>
        <v>100.9638708030129</v>
      </c>
      <c r="U168" s="1">
        <f>G168/$G$163*100</f>
        <v>89.88028432472876</v>
      </c>
      <c r="V168" s="1">
        <f>H168/$H$163*100</f>
        <v>126.94386304707757</v>
      </c>
      <c r="W168" s="1">
        <f>I168/$I$163*100</f>
        <v>98.76795748983095</v>
      </c>
      <c r="X168" s="1">
        <f>J168/$J$163*100</f>
        <v>99.83397514238938</v>
      </c>
      <c r="Y168" s="1">
        <f>K168/$K$163*100</f>
        <v>96.44934976043805</v>
      </c>
      <c r="Z168" s="1">
        <f>L168/$L$163*100</f>
        <v>96.85773195876288</v>
      </c>
      <c r="AA168" s="1">
        <f>M168/$M$163*100</f>
        <v>99.651032362594</v>
      </c>
      <c r="AC168" s="1">
        <v>5</v>
      </c>
      <c r="AD168" s="1">
        <f t="shared" si="140"/>
        <v>104.31816815503463</v>
      </c>
      <c r="AE168" s="1">
        <f t="shared" si="141"/>
        <v>4.0261123647041055</v>
      </c>
      <c r="AF168" s="1">
        <f>AVERAGE(S168:U168)</f>
        <v>98.25619124413095</v>
      </c>
      <c r="AG168" s="1">
        <f t="shared" si="143"/>
        <v>7.403247487644405</v>
      </c>
      <c r="AH168" s="1">
        <f t="shared" si="144"/>
        <v>108.51526522643263</v>
      </c>
      <c r="AI168" s="1">
        <f t="shared" si="145"/>
        <v>15.96853191859531</v>
      </c>
      <c r="AJ168" s="1">
        <f>AVERAGE(Y168:AA168)</f>
        <v>97.65270469393164</v>
      </c>
      <c r="AK168" s="1">
        <f>STDEV(Y168:AA168)</f>
        <v>1.7426069862373685</v>
      </c>
    </row>
    <row r="169" spans="1:37" ht="15">
      <c r="A169" s="4" t="s">
        <v>94</v>
      </c>
      <c r="B169" s="2">
        <v>29136</v>
      </c>
      <c r="C169" s="2">
        <v>30195</v>
      </c>
      <c r="D169" s="2">
        <v>32098</v>
      </c>
      <c r="E169" s="2">
        <v>30737</v>
      </c>
      <c r="F169" s="2">
        <v>31187</v>
      </c>
      <c r="G169" s="2">
        <v>30461</v>
      </c>
      <c r="H169" s="2">
        <v>40961</v>
      </c>
      <c r="I169" s="2">
        <v>47808</v>
      </c>
      <c r="J169" s="2">
        <v>42715</v>
      </c>
      <c r="K169" s="2">
        <v>22405</v>
      </c>
      <c r="L169" s="2">
        <v>23636</v>
      </c>
      <c r="M169" s="2">
        <v>22920</v>
      </c>
      <c r="O169" s="1">
        <v>10</v>
      </c>
      <c r="P169" s="1">
        <f>B169/$B$163*100</f>
        <v>98.91363389462249</v>
      </c>
      <c r="Q169" s="1">
        <f>C169/$C$163*100</f>
        <v>106.81689542946087</v>
      </c>
      <c r="R169" s="1">
        <f>D169/$D$163*100</f>
        <v>111.8943038415952</v>
      </c>
      <c r="S169" s="1">
        <f>E169/$E$163*100</f>
        <v>97.12146107178968</v>
      </c>
      <c r="T169" s="1">
        <f>F169/$F$163*100</f>
        <v>99.53721434954679</v>
      </c>
      <c r="U169" s="1">
        <f>G169/$G$163*100</f>
        <v>94.9650829280459</v>
      </c>
      <c r="V169" s="1">
        <f>H169/$H$163*100</f>
        <v>127.95913904595295</v>
      </c>
      <c r="W169" s="1">
        <f>I169/$I$163*100</f>
        <v>112.40742046977499</v>
      </c>
      <c r="X169" s="1">
        <f>J169/$J$163*100</f>
        <v>98.49655267830379</v>
      </c>
      <c r="Y169" s="1">
        <f>K169/$K$163*100</f>
        <v>95.84616700889802</v>
      </c>
      <c r="Z169" s="1">
        <f>L169/$L$163*100</f>
        <v>97.4680412371134</v>
      </c>
      <c r="AA169" s="1">
        <f>M169/$M$163*100</f>
        <v>95.21831249221054</v>
      </c>
      <c r="AC169" s="1">
        <v>10</v>
      </c>
      <c r="AD169" s="1">
        <f t="shared" si="140"/>
        <v>105.87494438855953</v>
      </c>
      <c r="AE169" s="1">
        <f t="shared" si="141"/>
        <v>6.5413990774643525</v>
      </c>
      <c r="AF169" s="1">
        <f>AVERAGE(S169:U169)</f>
        <v>97.20791944979412</v>
      </c>
      <c r="AG169" s="1">
        <f t="shared" si="143"/>
        <v>2.287291569130244</v>
      </c>
      <c r="AH169" s="1">
        <f t="shared" si="144"/>
        <v>112.9543707313439</v>
      </c>
      <c r="AI169" s="1">
        <f t="shared" si="145"/>
        <v>14.738906499780509</v>
      </c>
      <c r="AJ169" s="1">
        <f>AVERAGE(Y169:AA169)</f>
        <v>96.17750691274064</v>
      </c>
      <c r="AK169" s="1">
        <f>STDEV(Y169:AA169)</f>
        <v>1.1608873568608522</v>
      </c>
    </row>
    <row r="170" spans="1:37" ht="15">
      <c r="A170" s="4" t="s">
        <v>95</v>
      </c>
      <c r="B170" s="2">
        <v>30990</v>
      </c>
      <c r="C170" s="2">
        <v>31219</v>
      </c>
      <c r="D170" s="2">
        <v>31194</v>
      </c>
      <c r="E170" s="2">
        <v>32863</v>
      </c>
      <c r="F170" s="2">
        <v>27705</v>
      </c>
      <c r="G170" s="2">
        <v>29101</v>
      </c>
      <c r="H170" s="2">
        <v>40089</v>
      </c>
      <c r="I170" s="2">
        <v>44801</v>
      </c>
      <c r="J170" s="2">
        <v>43354</v>
      </c>
      <c r="K170" s="2">
        <v>22749</v>
      </c>
      <c r="L170" s="2">
        <v>23472</v>
      </c>
      <c r="M170" s="2">
        <v>23728</v>
      </c>
      <c r="O170" s="1">
        <v>20</v>
      </c>
      <c r="P170" s="1">
        <f>B170/$B$163*100</f>
        <v>105.20776751765344</v>
      </c>
      <c r="Q170" s="1">
        <f>C170/$C$163*100</f>
        <v>110.43936606763832</v>
      </c>
      <c r="R170" s="1">
        <f>D170/$D$163*100</f>
        <v>108.74294080736249</v>
      </c>
      <c r="S170" s="1">
        <f>E170/$E$163*100</f>
        <v>103.83910515672396</v>
      </c>
      <c r="T170" s="1">
        <f>F170/$F$163*100</f>
        <v>88.42397548831865</v>
      </c>
      <c r="U170" s="1">
        <f>G170/$G$163*100</f>
        <v>90.7251527621898</v>
      </c>
      <c r="V170" s="1">
        <f>H170/$H$163*100</f>
        <v>125.23507544281654</v>
      </c>
      <c r="W170" s="1">
        <f>I170/$I$163*100</f>
        <v>105.33728339328961</v>
      </c>
      <c r="X170" s="1">
        <f>J170/$J$163*100</f>
        <v>99.97002328959809</v>
      </c>
      <c r="Y170" s="1">
        <f>K170/$K$163*100</f>
        <v>97.31776180698152</v>
      </c>
      <c r="Z170" s="1">
        <f>L170/$L$163*100</f>
        <v>96.79175257731958</v>
      </c>
      <c r="AA170" s="1">
        <f>M170/$M$163*100</f>
        <v>98.57504881392546</v>
      </c>
      <c r="AC170" s="1">
        <v>20</v>
      </c>
      <c r="AD170" s="1">
        <f t="shared" si="140"/>
        <v>108.13002479755141</v>
      </c>
      <c r="AE170" s="1">
        <f t="shared" si="141"/>
        <v>2.6691113452538886</v>
      </c>
      <c r="AF170" s="1">
        <f>AVERAGE(S170:U170)</f>
        <v>94.32941113574414</v>
      </c>
      <c r="AG170" s="1">
        <f t="shared" si="143"/>
        <v>8.31562171403557</v>
      </c>
      <c r="AH170" s="1">
        <f t="shared" si="144"/>
        <v>110.18079404190142</v>
      </c>
      <c r="AI170" s="1">
        <f t="shared" si="145"/>
        <v>13.310725435851495</v>
      </c>
      <c r="AJ170" s="1">
        <f>AVERAGE(Y170:AA170)</f>
        <v>97.56152106607551</v>
      </c>
      <c r="AK170" s="1">
        <f>STDEV(Y170:AA170)</f>
        <v>0.9162970583651975</v>
      </c>
    </row>
    <row r="171" spans="1:11" ht="1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</row>
    <row r="172" spans="1:11" ht="15">
      <c r="A172" s="4" t="s">
        <v>72</v>
      </c>
      <c r="B172" s="4">
        <v>8099.686</v>
      </c>
      <c r="C172" s="5"/>
      <c r="D172" s="5"/>
      <c r="E172" s="5"/>
      <c r="F172" s="5"/>
      <c r="G172" s="5"/>
      <c r="H172" s="5"/>
      <c r="I172" s="5"/>
      <c r="J172" s="5"/>
      <c r="K172" s="5"/>
    </row>
    <row r="173" spans="1:11" ht="15">
      <c r="A173" s="4" t="s">
        <v>73</v>
      </c>
      <c r="B173" s="4">
        <v>28.1</v>
      </c>
      <c r="C173" s="5"/>
      <c r="D173" s="5"/>
      <c r="E173" s="5"/>
      <c r="F173" s="5"/>
      <c r="G173" s="5"/>
      <c r="H173" s="5"/>
      <c r="I173" s="5"/>
      <c r="J173" s="5"/>
      <c r="K173" s="5"/>
    </row>
    <row r="174" spans="1:37" ht="15">
      <c r="A174" s="4" t="s">
        <v>74</v>
      </c>
      <c r="B174" s="4">
        <v>10</v>
      </c>
      <c r="C174" s="5"/>
      <c r="D174" s="5"/>
      <c r="E174" s="5"/>
      <c r="F174" s="5"/>
      <c r="G174" s="5"/>
      <c r="H174" s="5"/>
      <c r="I174" s="5"/>
      <c r="J174" s="5"/>
      <c r="K174" s="5"/>
      <c r="AD174" s="6" t="s">
        <v>98</v>
      </c>
      <c r="AE174" s="6"/>
      <c r="AF174" s="7">
        <v>0.01</v>
      </c>
      <c r="AG174" s="6"/>
      <c r="AH174" s="8">
        <v>0.025</v>
      </c>
      <c r="AI174" s="6"/>
      <c r="AJ174" s="7">
        <v>0.05</v>
      </c>
      <c r="AK174" s="6"/>
    </row>
    <row r="175" spans="1:37" ht="15">
      <c r="A175" s="4" t="s">
        <v>75</v>
      </c>
      <c r="B175" s="4" t="s">
        <v>76</v>
      </c>
      <c r="C175" s="4" t="s">
        <v>77</v>
      </c>
      <c r="D175" s="4" t="s">
        <v>78</v>
      </c>
      <c r="E175" s="4" t="s">
        <v>79</v>
      </c>
      <c r="F175" s="4" t="s">
        <v>80</v>
      </c>
      <c r="G175" s="4" t="s">
        <v>81</v>
      </c>
      <c r="H175" s="4" t="s">
        <v>82</v>
      </c>
      <c r="I175" s="4" t="s">
        <v>83</v>
      </c>
      <c r="J175" s="4" t="s">
        <v>84</v>
      </c>
      <c r="K175" s="4" t="s">
        <v>85</v>
      </c>
      <c r="L175" s="4" t="s">
        <v>86</v>
      </c>
      <c r="M175" s="4" t="s">
        <v>87</v>
      </c>
      <c r="P175" s="9" t="s">
        <v>98</v>
      </c>
      <c r="Q175" s="9"/>
      <c r="R175" s="9"/>
      <c r="S175" s="9" t="s">
        <v>99</v>
      </c>
      <c r="T175" s="9"/>
      <c r="U175" s="9"/>
      <c r="V175" s="9" t="s">
        <v>100</v>
      </c>
      <c r="W175" s="9"/>
      <c r="X175" s="9"/>
      <c r="Y175" s="9" t="s">
        <v>101</v>
      </c>
      <c r="Z175" s="9"/>
      <c r="AA175" s="9"/>
      <c r="AD175" s="10" t="s">
        <v>102</v>
      </c>
      <c r="AE175" s="10" t="s">
        <v>103</v>
      </c>
      <c r="AF175" s="10" t="s">
        <v>102</v>
      </c>
      <c r="AG175" s="10" t="s">
        <v>103</v>
      </c>
      <c r="AH175" s="10" t="s">
        <v>102</v>
      </c>
      <c r="AI175" s="10" t="s">
        <v>103</v>
      </c>
      <c r="AJ175" s="10" t="s">
        <v>102</v>
      </c>
      <c r="AK175" s="10" t="s">
        <v>103</v>
      </c>
    </row>
    <row r="176" spans="1:37" ht="15">
      <c r="A176" s="4" t="s">
        <v>88</v>
      </c>
      <c r="B176" s="2">
        <v>29485</v>
      </c>
      <c r="C176" s="2">
        <v>28313</v>
      </c>
      <c r="D176" s="2">
        <v>28847</v>
      </c>
      <c r="E176" s="2">
        <v>31321</v>
      </c>
      <c r="F176" s="2">
        <v>31175</v>
      </c>
      <c r="G176" s="2">
        <v>31801</v>
      </c>
      <c r="H176" s="2">
        <v>31418</v>
      </c>
      <c r="I176" s="2">
        <v>42435</v>
      </c>
      <c r="J176" s="2">
        <v>43552</v>
      </c>
      <c r="K176" s="2">
        <v>23109</v>
      </c>
      <c r="L176" s="2">
        <v>24119</v>
      </c>
      <c r="M176" s="2">
        <v>23780</v>
      </c>
      <c r="O176" s="1">
        <v>0</v>
      </c>
      <c r="P176" s="1">
        <f>B176/$B$176*100</f>
        <v>100</v>
      </c>
      <c r="Q176" s="1">
        <f>C176/$C$176*100</f>
        <v>100</v>
      </c>
      <c r="R176" s="1">
        <f>D176/$D$176*100</f>
        <v>100</v>
      </c>
      <c r="S176" s="1">
        <f>E176/$E$176*100</f>
        <v>100</v>
      </c>
      <c r="T176" s="1">
        <f>F176/$F$176*100</f>
        <v>100</v>
      </c>
      <c r="U176" s="1">
        <f>G176/$G$176*100</f>
        <v>100</v>
      </c>
      <c r="V176" s="1">
        <f>H176/$H$176*100</f>
        <v>100</v>
      </c>
      <c r="W176" s="1">
        <f>I176/$I$176*100</f>
        <v>100</v>
      </c>
      <c r="X176" s="1">
        <f>J176/$J$176*100</f>
        <v>100</v>
      </c>
      <c r="Y176" s="1">
        <f>K176/$K$176*100</f>
        <v>100</v>
      </c>
      <c r="Z176" s="1">
        <f>L176/$L$176*100</f>
        <v>100</v>
      </c>
      <c r="AA176" s="1">
        <f>M176/$M$176*100</f>
        <v>100</v>
      </c>
      <c r="AC176" s="1">
        <v>0</v>
      </c>
      <c r="AD176" s="1">
        <f>AVERAGE(P176:R176)</f>
        <v>100</v>
      </c>
      <c r="AE176" s="1">
        <f>STDEV(P176:R176)</f>
        <v>0</v>
      </c>
      <c r="AF176" s="1">
        <f>AVERAGE(S176:U176)</f>
        <v>100</v>
      </c>
      <c r="AG176" s="1">
        <f>STDEV(S176:U176)</f>
        <v>0</v>
      </c>
      <c r="AH176" s="1">
        <f>AVERAGE(V176:X176)</f>
        <v>100</v>
      </c>
      <c r="AI176" s="1">
        <f>STDEV(V176:X176)</f>
        <v>0</v>
      </c>
      <c r="AJ176" s="1">
        <f>AVERAGE(Y176:AA176)</f>
        <v>100</v>
      </c>
      <c r="AK176" s="1">
        <f>STDEV(Y176:AA176)</f>
        <v>0</v>
      </c>
    </row>
    <row r="177" spans="1:37" ht="15">
      <c r="A177" s="4" t="s">
        <v>89</v>
      </c>
      <c r="B177" s="2">
        <v>30214</v>
      </c>
      <c r="C177" s="2">
        <v>30385</v>
      </c>
      <c r="D177" s="2">
        <v>30076</v>
      </c>
      <c r="E177" s="2">
        <v>31598</v>
      </c>
      <c r="F177" s="2">
        <v>31955</v>
      </c>
      <c r="G177" s="2">
        <v>31158</v>
      </c>
      <c r="H177" s="2">
        <v>37730</v>
      </c>
      <c r="I177" s="2">
        <v>44025</v>
      </c>
      <c r="J177" s="2">
        <v>46407</v>
      </c>
      <c r="K177" s="2">
        <v>23729</v>
      </c>
      <c r="L177" s="2">
        <v>23691</v>
      </c>
      <c r="M177" s="2">
        <v>23273</v>
      </c>
      <c r="O177" s="1">
        <v>0.1</v>
      </c>
      <c r="P177" s="1">
        <f>B177/$B$176*100</f>
        <v>102.47244361539767</v>
      </c>
      <c r="Q177" s="1">
        <f>C177/$C$176*100</f>
        <v>107.31819305619328</v>
      </c>
      <c r="R177" s="1">
        <f>D177/$D$176*100</f>
        <v>104.26040836135473</v>
      </c>
      <c r="S177" s="1">
        <f>E177/$E$176*100</f>
        <v>100.88439066441046</v>
      </c>
      <c r="T177" s="1">
        <f>F177/$F$176*100</f>
        <v>102.50200481154772</v>
      </c>
      <c r="U177" s="1">
        <f>G177/$G$176*100</f>
        <v>97.97805100468538</v>
      </c>
      <c r="V177" s="1">
        <f>H177/$H$176*100</f>
        <v>120.09039404163218</v>
      </c>
      <c r="W177" s="1">
        <f>I177/$I$176*100</f>
        <v>103.74690703428773</v>
      </c>
      <c r="X177" s="1">
        <f>J177/$J$176*100</f>
        <v>106.55538207200588</v>
      </c>
      <c r="Y177" s="1">
        <f>K177/$K$176*100</f>
        <v>102.6829373837033</v>
      </c>
      <c r="Z177" s="1">
        <f>L177/$L$176*100</f>
        <v>98.22546540072142</v>
      </c>
      <c r="AA177" s="1">
        <f>M177/$M$176*100</f>
        <v>97.86795626576955</v>
      </c>
      <c r="AC177" s="1">
        <v>0.1</v>
      </c>
      <c r="AD177" s="1">
        <f aca="true" t="shared" si="147" ref="AD177:AD183">AVERAGE(P177:R177)</f>
        <v>104.68368167764856</v>
      </c>
      <c r="AE177" s="1">
        <f aca="true" t="shared" si="148" ref="AE177:AE183">STDEV(P177:R177)</f>
        <v>2.450447333846931</v>
      </c>
      <c r="AF177" s="1">
        <f aca="true" t="shared" si="149" ref="AF177:AF183">AVERAGE(S177:U177)</f>
        <v>100.45481549354785</v>
      </c>
      <c r="AG177" s="1">
        <f aca="true" t="shared" si="150" ref="AG177:AG183">STDEV(S177:U177)</f>
        <v>2.2923657282864545</v>
      </c>
      <c r="AH177" s="1">
        <f aca="true" t="shared" si="151" ref="AH177:AH183">AVERAGE(V177:X177)</f>
        <v>110.13089438264194</v>
      </c>
      <c r="AI177" s="1">
        <f aca="true" t="shared" si="152" ref="AI177:AI183">STDEV(V177:X177)</f>
        <v>8.738741791725033</v>
      </c>
      <c r="AJ177" s="1">
        <f>AVERAGE(Y177:AA177)</f>
        <v>99.5921196833981</v>
      </c>
      <c r="AK177" s="1">
        <f aca="true" t="shared" si="153" ref="AK177:AK183">STDEV(Y177:AA177)</f>
        <v>2.6826887142908538</v>
      </c>
    </row>
    <row r="178" spans="1:37" ht="15">
      <c r="A178" s="4" t="s">
        <v>90</v>
      </c>
      <c r="B178" s="2">
        <v>28879</v>
      </c>
      <c r="C178" s="2">
        <v>29348</v>
      </c>
      <c r="D178" s="2">
        <v>29269</v>
      </c>
      <c r="E178" s="2">
        <v>31425</v>
      </c>
      <c r="F178" s="2">
        <v>31847</v>
      </c>
      <c r="G178" s="2">
        <v>30876</v>
      </c>
      <c r="H178" s="2">
        <v>38646</v>
      </c>
      <c r="I178" s="2">
        <v>43966</v>
      </c>
      <c r="J178" s="2">
        <v>43391</v>
      </c>
      <c r="K178" s="2">
        <v>21501</v>
      </c>
      <c r="L178" s="2">
        <v>23305</v>
      </c>
      <c r="M178" s="2">
        <v>22529</v>
      </c>
      <c r="O178" s="1">
        <v>0.5</v>
      </c>
      <c r="P178" s="1">
        <f>B178/$B$176*100</f>
        <v>97.94471765304392</v>
      </c>
      <c r="Q178" s="1">
        <f>C178/$C$176*100</f>
        <v>103.65556458164093</v>
      </c>
      <c r="R178" s="1">
        <f>D178/$D$176*100</f>
        <v>101.46289042188097</v>
      </c>
      <c r="S178" s="1">
        <f>E178/$E$176*100</f>
        <v>100.33204559241405</v>
      </c>
      <c r="T178" s="1">
        <f>F178/$F$176*100</f>
        <v>102.15557337610264</v>
      </c>
      <c r="U178" s="1">
        <f>G178/$G$176*100</f>
        <v>97.09128643753341</v>
      </c>
      <c r="V178" s="1">
        <f>H178/$H$176*100</f>
        <v>123.00592017314915</v>
      </c>
      <c r="W178" s="1">
        <f>I178/$I$176*100</f>
        <v>103.60787086131731</v>
      </c>
      <c r="X178" s="1">
        <f>J178/$J$176*100</f>
        <v>99.63032696546657</v>
      </c>
      <c r="Y178" s="1">
        <f>K178/$K$176*100</f>
        <v>93.04167207581462</v>
      </c>
      <c r="Z178" s="1">
        <f>L178/$L$176*100</f>
        <v>96.62506737426925</v>
      </c>
      <c r="AA178" s="1">
        <f>M178/$M$176*100</f>
        <v>94.73927670311187</v>
      </c>
      <c r="AC178" s="1">
        <v>0.5</v>
      </c>
      <c r="AD178" s="1">
        <f t="shared" si="147"/>
        <v>101.02105755218861</v>
      </c>
      <c r="AE178" s="1">
        <f t="shared" si="148"/>
        <v>2.8809469578633187</v>
      </c>
      <c r="AF178" s="1">
        <f t="shared" si="149"/>
        <v>99.85963513535005</v>
      </c>
      <c r="AG178" s="1">
        <f t="shared" si="150"/>
        <v>2.5649813408674706</v>
      </c>
      <c r="AH178" s="1">
        <f t="shared" si="151"/>
        <v>108.748039333311</v>
      </c>
      <c r="AI178" s="1">
        <f t="shared" si="152"/>
        <v>12.506821674315283</v>
      </c>
      <c r="AJ178" s="1">
        <f>AVERAGE(Y178:AA178)</f>
        <v>94.80200538439858</v>
      </c>
      <c r="AK178" s="1">
        <f t="shared" si="153"/>
        <v>1.7925210268888534</v>
      </c>
    </row>
    <row r="179" spans="1:37" ht="15">
      <c r="A179" s="4" t="s">
        <v>91</v>
      </c>
      <c r="B179" s="2">
        <v>29903</v>
      </c>
      <c r="C179" s="2">
        <v>30270</v>
      </c>
      <c r="D179" s="2">
        <v>30295</v>
      </c>
      <c r="E179" s="2">
        <v>31369</v>
      </c>
      <c r="F179" s="2">
        <v>32119</v>
      </c>
      <c r="G179" s="2">
        <v>31025</v>
      </c>
      <c r="H179" s="2">
        <v>38990</v>
      </c>
      <c r="I179" s="2">
        <v>44324</v>
      </c>
      <c r="J179" s="2">
        <v>44994</v>
      </c>
      <c r="K179" s="2">
        <v>22559</v>
      </c>
      <c r="L179" s="2">
        <v>24335</v>
      </c>
      <c r="M179" s="2">
        <v>23387</v>
      </c>
      <c r="O179" s="1">
        <v>1</v>
      </c>
      <c r="P179" s="1">
        <f>B179/$B$176*100</f>
        <v>101.41767000169577</v>
      </c>
      <c r="Q179" s="1">
        <f>C179/$C$176*100</f>
        <v>106.91201921378872</v>
      </c>
      <c r="R179" s="1">
        <f>D179/$D$176*100</f>
        <v>105.01958609214131</v>
      </c>
      <c r="S179" s="1">
        <f>E179/$E$176*100</f>
        <v>100.1532518118834</v>
      </c>
      <c r="T179" s="1">
        <f>F179/$F$176*100</f>
        <v>103.02806736166801</v>
      </c>
      <c r="U179" s="1">
        <f>G179/$G$176*100</f>
        <v>97.55982516273073</v>
      </c>
      <c r="V179" s="1">
        <f>H179/$H$176*100</f>
        <v>124.10083391686295</v>
      </c>
      <c r="W179" s="1">
        <f>I179/$I$176*100</f>
        <v>104.4515140803582</v>
      </c>
      <c r="X179" s="1">
        <f>J179/$J$176*100</f>
        <v>103.31098457016898</v>
      </c>
      <c r="Y179" s="1">
        <f>K179/$K$176*100</f>
        <v>97.6199749015535</v>
      </c>
      <c r="Z179" s="1">
        <f>L179/$L$176*100</f>
        <v>100.89555951739293</v>
      </c>
      <c r="AA179" s="1">
        <f>M179/$M$176*100</f>
        <v>98.34735071488646</v>
      </c>
      <c r="AC179" s="1">
        <v>1</v>
      </c>
      <c r="AD179" s="1">
        <f t="shared" si="147"/>
        <v>104.44975843587527</v>
      </c>
      <c r="AE179" s="1">
        <f t="shared" si="148"/>
        <v>2.791145998419083</v>
      </c>
      <c r="AF179" s="1">
        <f t="shared" si="149"/>
        <v>100.24704811209403</v>
      </c>
      <c r="AG179" s="1">
        <f t="shared" si="150"/>
        <v>2.7353274933743306</v>
      </c>
      <c r="AH179" s="1">
        <f t="shared" si="151"/>
        <v>110.6211108557967</v>
      </c>
      <c r="AI179" s="1">
        <f t="shared" si="152"/>
        <v>11.687703035377991</v>
      </c>
      <c r="AJ179" s="1">
        <f>AVERAGE(Y179:AA179)</f>
        <v>98.95429504461096</v>
      </c>
      <c r="AK179" s="1">
        <f t="shared" si="153"/>
        <v>1.7200725881251395</v>
      </c>
    </row>
    <row r="180" spans="1:37" ht="15">
      <c r="A180" s="4" t="s">
        <v>92</v>
      </c>
      <c r="B180" s="2">
        <v>30132</v>
      </c>
      <c r="C180" s="2">
        <v>29926</v>
      </c>
      <c r="D180" s="2">
        <v>30167</v>
      </c>
      <c r="E180" s="2">
        <v>29659</v>
      </c>
      <c r="F180" s="2">
        <v>31829</v>
      </c>
      <c r="G180" s="2">
        <v>31004</v>
      </c>
      <c r="H180" s="2">
        <v>39020</v>
      </c>
      <c r="I180" s="2">
        <v>42811</v>
      </c>
      <c r="J180" s="2">
        <v>43435</v>
      </c>
      <c r="K180" s="2">
        <v>21235</v>
      </c>
      <c r="L180" s="2">
        <v>23654</v>
      </c>
      <c r="M180" s="2">
        <v>23539</v>
      </c>
      <c r="O180" s="1">
        <v>2</v>
      </c>
      <c r="P180" s="1">
        <f>B180/$B$176*100</f>
        <v>102.19433610310327</v>
      </c>
      <c r="Q180" s="1">
        <f>C180/$C$176*100</f>
        <v>105.69702963303075</v>
      </c>
      <c r="R180" s="1">
        <f>D180/$D$176*100</f>
        <v>104.57586577460394</v>
      </c>
      <c r="S180" s="1">
        <f>E180/$E$176*100</f>
        <v>94.69365601353724</v>
      </c>
      <c r="T180" s="1">
        <f>F180/$F$176*100</f>
        <v>102.09783480352847</v>
      </c>
      <c r="U180" s="1">
        <f>G180/$G$176*100</f>
        <v>97.49378950347474</v>
      </c>
      <c r="V180" s="1">
        <f>H180/$H$176*100</f>
        <v>124.19632058055892</v>
      </c>
      <c r="W180" s="1">
        <f>I180/$I$176*100</f>
        <v>100.88606103452338</v>
      </c>
      <c r="X180" s="1">
        <f>J180/$J$176*100</f>
        <v>99.731355620867</v>
      </c>
      <c r="Y180" s="1">
        <f>K180/$K$176*100</f>
        <v>91.89060539183868</v>
      </c>
      <c r="Z180" s="1">
        <f>L180/$L$176*100</f>
        <v>98.07205937227911</v>
      </c>
      <c r="AA180" s="1">
        <f>M180/$M$176*100</f>
        <v>98.98654331370899</v>
      </c>
      <c r="AC180" s="1">
        <v>2</v>
      </c>
      <c r="AD180" s="1">
        <f t="shared" si="147"/>
        <v>104.15574383691266</v>
      </c>
      <c r="AE180" s="1">
        <f t="shared" si="148"/>
        <v>1.7887404291976172</v>
      </c>
      <c r="AF180" s="1">
        <f t="shared" si="149"/>
        <v>98.09509344018015</v>
      </c>
      <c r="AG180" s="1">
        <f t="shared" si="150"/>
        <v>3.738534566746987</v>
      </c>
      <c r="AH180" s="1">
        <f t="shared" si="151"/>
        <v>108.27124574531643</v>
      </c>
      <c r="AI180" s="1">
        <f t="shared" si="152"/>
        <v>13.803598897719999</v>
      </c>
      <c r="AJ180" s="1">
        <f>AVERAGE(Y180:AA180)</f>
        <v>96.31640269260892</v>
      </c>
      <c r="AK180" s="1">
        <f t="shared" si="153"/>
        <v>3.8600299908695286</v>
      </c>
    </row>
    <row r="181" spans="1:37" ht="15">
      <c r="A181" s="4" t="s">
        <v>93</v>
      </c>
      <c r="B181" s="2">
        <v>29474</v>
      </c>
      <c r="C181" s="2">
        <v>30455</v>
      </c>
      <c r="D181" s="2">
        <v>29672</v>
      </c>
      <c r="E181" s="2">
        <v>32789</v>
      </c>
      <c r="F181" s="2">
        <v>31821</v>
      </c>
      <c r="G181" s="2">
        <v>28611</v>
      </c>
      <c r="H181" s="2">
        <v>39894</v>
      </c>
      <c r="I181" s="2">
        <v>41537</v>
      </c>
      <c r="J181" s="2">
        <v>43689</v>
      </c>
      <c r="K181" s="2">
        <v>22325</v>
      </c>
      <c r="L181" s="2">
        <v>23258</v>
      </c>
      <c r="M181" s="2">
        <v>23683</v>
      </c>
      <c r="O181" s="1">
        <v>5</v>
      </c>
      <c r="P181" s="1">
        <f>B181/$B$176*100</f>
        <v>99.96269289469222</v>
      </c>
      <c r="Q181" s="1">
        <f>C181/$C$176*100</f>
        <v>107.5654293080917</v>
      </c>
      <c r="R181" s="1">
        <f>D181/$D$176*100</f>
        <v>102.85991610912745</v>
      </c>
      <c r="S181" s="1">
        <f>E181/$E$176*100</f>
        <v>104.68695124676735</v>
      </c>
      <c r="T181" s="1">
        <f>F181/$F$176*100</f>
        <v>102.07217321571773</v>
      </c>
      <c r="U181" s="1">
        <f>G181/$G$176*100</f>
        <v>89.9688689034936</v>
      </c>
      <c r="V181" s="1">
        <f>H181/$H$176*100</f>
        <v>126.97816538290152</v>
      </c>
      <c r="W181" s="1">
        <f>I181/$I$176*100</f>
        <v>97.88382231648404</v>
      </c>
      <c r="X181" s="1">
        <f>J181/$J$176*100</f>
        <v>100.3145664952241</v>
      </c>
      <c r="Y181" s="1">
        <f>K181/$K$176*100</f>
        <v>96.60738240512354</v>
      </c>
      <c r="Z181" s="1">
        <f>L181/$L$176*100</f>
        <v>96.43020025705876</v>
      </c>
      <c r="AA181" s="1">
        <f>M181/$M$176*100</f>
        <v>99.59209419680404</v>
      </c>
      <c r="AC181" s="1">
        <v>5</v>
      </c>
      <c r="AD181" s="1">
        <f t="shared" si="147"/>
        <v>103.46267943730379</v>
      </c>
      <c r="AE181" s="1">
        <f t="shared" si="148"/>
        <v>3.8370422157246615</v>
      </c>
      <c r="AF181" s="1">
        <f>AVERAGE(S181:U181)</f>
        <v>98.9093311219929</v>
      </c>
      <c r="AG181" s="1">
        <f t="shared" si="150"/>
        <v>7.852271298689628</v>
      </c>
      <c r="AH181" s="1">
        <f t="shared" si="151"/>
        <v>108.39218473153655</v>
      </c>
      <c r="AI181" s="1">
        <f t="shared" si="152"/>
        <v>16.14175135774634</v>
      </c>
      <c r="AJ181" s="1">
        <f>AVERAGE(Y181:AA181)</f>
        <v>97.54322561966211</v>
      </c>
      <c r="AK181" s="1">
        <f>STDEV(Y181:AA181)</f>
        <v>1.7765824532505945</v>
      </c>
    </row>
    <row r="182" spans="1:37" ht="15">
      <c r="A182" s="4" t="s">
        <v>94</v>
      </c>
      <c r="B182" s="2">
        <v>28728</v>
      </c>
      <c r="C182" s="2">
        <v>30178</v>
      </c>
      <c r="D182" s="2">
        <v>31778</v>
      </c>
      <c r="E182" s="2">
        <v>30418</v>
      </c>
      <c r="F182" s="2">
        <v>31137</v>
      </c>
      <c r="G182" s="2">
        <v>30310</v>
      </c>
      <c r="H182" s="2">
        <v>40965</v>
      </c>
      <c r="I182" s="2">
        <v>48082</v>
      </c>
      <c r="J182" s="2">
        <v>42801</v>
      </c>
      <c r="K182" s="2">
        <v>22068</v>
      </c>
      <c r="L182" s="2">
        <v>23412</v>
      </c>
      <c r="M182" s="2">
        <v>22882</v>
      </c>
      <c r="O182" s="1">
        <v>10</v>
      </c>
      <c r="P182" s="1">
        <f>B182/$B$176*100</f>
        <v>97.4325928438189</v>
      </c>
      <c r="Q182" s="1">
        <f>C182/$C$176*100</f>
        <v>106.5870801398651</v>
      </c>
      <c r="R182" s="1">
        <f>D182/$D$176*100</f>
        <v>110.16050195860923</v>
      </c>
      <c r="S182" s="1">
        <f>E182/$E$176*100</f>
        <v>97.11695028894351</v>
      </c>
      <c r="T182" s="1">
        <f>F182/$F$176*100</f>
        <v>99.87810745789896</v>
      </c>
      <c r="U182" s="1">
        <f>G182/$G$176*100</f>
        <v>95.31146819282412</v>
      </c>
      <c r="V182" s="1">
        <f>H182/$H$176*100</f>
        <v>130.38703927684767</v>
      </c>
      <c r="W182" s="1">
        <f>I182/$I$176*100</f>
        <v>113.30741133498292</v>
      </c>
      <c r="X182" s="1">
        <f>J182/$J$176*100</f>
        <v>98.27562454077884</v>
      </c>
      <c r="Y182" s="1">
        <f>K182/$K$176*100</f>
        <v>95.4952615863949</v>
      </c>
      <c r="Z182" s="1">
        <f>L182/$L$176*100</f>
        <v>97.06870102408888</v>
      </c>
      <c r="AA182" s="1">
        <f>M182/$M$176*100</f>
        <v>96.22371740958789</v>
      </c>
      <c r="AC182" s="1">
        <v>10</v>
      </c>
      <c r="AD182" s="1">
        <f t="shared" si="147"/>
        <v>104.7267249807644</v>
      </c>
      <c r="AE182" s="1">
        <f t="shared" si="148"/>
        <v>6.564724563687736</v>
      </c>
      <c r="AF182" s="1">
        <f>AVERAGE(S182:U182)</f>
        <v>97.43550864655553</v>
      </c>
      <c r="AG182" s="1">
        <f t="shared" si="150"/>
        <v>2.2999256759152393</v>
      </c>
      <c r="AH182" s="1">
        <f t="shared" si="151"/>
        <v>113.9900250508698</v>
      </c>
      <c r="AI182" s="1">
        <f t="shared" si="152"/>
        <v>16.06658676265098</v>
      </c>
      <c r="AJ182" s="1">
        <f>AVERAGE(Y182:AA182)</f>
        <v>96.26256000669055</v>
      </c>
      <c r="AK182" s="1">
        <f>STDEV(Y182:AA182)</f>
        <v>0.787438554132921</v>
      </c>
    </row>
    <row r="183" spans="1:37" ht="15">
      <c r="A183" s="4" t="s">
        <v>95</v>
      </c>
      <c r="B183" s="2">
        <v>30918</v>
      </c>
      <c r="C183" s="2">
        <v>31418</v>
      </c>
      <c r="D183" s="2">
        <v>31247</v>
      </c>
      <c r="E183" s="2">
        <v>32526</v>
      </c>
      <c r="F183" s="2">
        <v>27425</v>
      </c>
      <c r="G183" s="2">
        <v>28708</v>
      </c>
      <c r="H183" s="2">
        <v>39674</v>
      </c>
      <c r="I183" s="2">
        <v>44830</v>
      </c>
      <c r="J183" s="2">
        <v>43567</v>
      </c>
      <c r="K183" s="2">
        <v>22587</v>
      </c>
      <c r="L183" s="2">
        <v>23018</v>
      </c>
      <c r="M183" s="2">
        <v>23738</v>
      </c>
      <c r="O183" s="1">
        <v>20</v>
      </c>
      <c r="P183" s="1">
        <f>B183/$B$176*100</f>
        <v>104.86009835509581</v>
      </c>
      <c r="Q183" s="1">
        <f>C183/$C$176*100</f>
        <v>110.96669374492282</v>
      </c>
      <c r="R183" s="1">
        <f>D183/$D$176*100</f>
        <v>108.31975595382535</v>
      </c>
      <c r="S183" s="1">
        <f>E183/$E$176*100</f>
        <v>103.84725902748954</v>
      </c>
      <c r="T183" s="1">
        <f>F183/$F$176*100</f>
        <v>87.97113071371291</v>
      </c>
      <c r="U183" s="1">
        <f>G183/$G$176*100</f>
        <v>90.27389075815226</v>
      </c>
      <c r="V183" s="1">
        <f>H183/$H$176*100</f>
        <v>126.27792984913107</v>
      </c>
      <c r="W183" s="1">
        <f>I183/$I$176*100</f>
        <v>105.64392600447744</v>
      </c>
      <c r="X183" s="1">
        <f>J183/$J$176*100</f>
        <v>100.03444158706833</v>
      </c>
      <c r="Y183" s="1">
        <f>K183/$K$176*100</f>
        <v>97.74113981565624</v>
      </c>
      <c r="Z183" s="1">
        <f>L183/$L$176*100</f>
        <v>95.43513412662217</v>
      </c>
      <c r="AA183" s="1">
        <f>M183/$M$176*100</f>
        <v>99.82338099243061</v>
      </c>
      <c r="AC183" s="1">
        <v>20</v>
      </c>
      <c r="AD183" s="1">
        <f t="shared" si="147"/>
        <v>108.04884935128132</v>
      </c>
      <c r="AE183" s="1">
        <f t="shared" si="148"/>
        <v>3.062298091995711</v>
      </c>
      <c r="AF183" s="1">
        <f>AVERAGE(S183:U183)</f>
        <v>94.03076016645157</v>
      </c>
      <c r="AG183" s="1">
        <f t="shared" si="150"/>
        <v>8.578951764180541</v>
      </c>
      <c r="AH183" s="1">
        <f t="shared" si="151"/>
        <v>110.65209914689228</v>
      </c>
      <c r="AI183" s="1">
        <f t="shared" si="152"/>
        <v>13.819968079144047</v>
      </c>
      <c r="AJ183" s="1">
        <f>AVERAGE(Y183:AA183)</f>
        <v>97.66655164490301</v>
      </c>
      <c r="AK183" s="1">
        <f>STDEV(Y183:AA183)</f>
        <v>2.1950740728348177</v>
      </c>
    </row>
    <row r="184" spans="1:11" ht="1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</row>
    <row r="185" spans="1:11" ht="15">
      <c r="A185" s="4" t="s">
        <v>72</v>
      </c>
      <c r="B185" s="4">
        <v>8999.658</v>
      </c>
      <c r="C185" s="5"/>
      <c r="D185" s="5"/>
      <c r="E185" s="5"/>
      <c r="F185" s="5"/>
      <c r="G185" s="5"/>
      <c r="H185" s="5"/>
      <c r="I185" s="5"/>
      <c r="J185" s="5"/>
      <c r="K185" s="5"/>
    </row>
    <row r="186" spans="1:11" ht="15">
      <c r="A186" s="4" t="s">
        <v>73</v>
      </c>
      <c r="B186" s="4">
        <v>28</v>
      </c>
      <c r="C186" s="5"/>
      <c r="D186" s="5"/>
      <c r="E186" s="5"/>
      <c r="F186" s="5"/>
      <c r="G186" s="5"/>
      <c r="H186" s="5"/>
      <c r="I186" s="5"/>
      <c r="J186" s="5"/>
      <c r="K186" s="5"/>
    </row>
    <row r="187" spans="1:37" ht="15">
      <c r="A187" s="4" t="s">
        <v>74</v>
      </c>
      <c r="B187" s="4">
        <v>11</v>
      </c>
      <c r="C187" s="5"/>
      <c r="D187" s="5"/>
      <c r="E187" s="5"/>
      <c r="F187" s="5"/>
      <c r="G187" s="5"/>
      <c r="H187" s="5"/>
      <c r="I187" s="5"/>
      <c r="J187" s="5"/>
      <c r="K187" s="5"/>
      <c r="AD187" s="6" t="s">
        <v>98</v>
      </c>
      <c r="AE187" s="6"/>
      <c r="AF187" s="7">
        <v>0.01</v>
      </c>
      <c r="AG187" s="6"/>
      <c r="AH187" s="8">
        <v>0.025</v>
      </c>
      <c r="AI187" s="6"/>
      <c r="AJ187" s="7">
        <v>0.05</v>
      </c>
      <c r="AK187" s="6"/>
    </row>
    <row r="188" spans="1:37" ht="15">
      <c r="A188" s="4" t="s">
        <v>75</v>
      </c>
      <c r="B188" s="4" t="s">
        <v>76</v>
      </c>
      <c r="C188" s="4" t="s">
        <v>77</v>
      </c>
      <c r="D188" s="4" t="s">
        <v>78</v>
      </c>
      <c r="E188" s="4" t="s">
        <v>79</v>
      </c>
      <c r="F188" s="4" t="s">
        <v>80</v>
      </c>
      <c r="G188" s="4" t="s">
        <v>81</v>
      </c>
      <c r="H188" s="4" t="s">
        <v>82</v>
      </c>
      <c r="I188" s="4" t="s">
        <v>83</v>
      </c>
      <c r="J188" s="4" t="s">
        <v>84</v>
      </c>
      <c r="K188" s="4" t="s">
        <v>85</v>
      </c>
      <c r="L188" s="4" t="s">
        <v>86</v>
      </c>
      <c r="M188" s="4" t="s">
        <v>87</v>
      </c>
      <c r="P188" s="9" t="s">
        <v>98</v>
      </c>
      <c r="Q188" s="9"/>
      <c r="R188" s="9"/>
      <c r="S188" s="9" t="s">
        <v>99</v>
      </c>
      <c r="T188" s="9"/>
      <c r="U188" s="9"/>
      <c r="V188" s="9" t="s">
        <v>100</v>
      </c>
      <c r="W188" s="9"/>
      <c r="X188" s="9"/>
      <c r="Y188" s="9" t="s">
        <v>101</v>
      </c>
      <c r="Z188" s="9"/>
      <c r="AA188" s="9"/>
      <c r="AD188" s="10" t="s">
        <v>102</v>
      </c>
      <c r="AE188" s="10" t="s">
        <v>103</v>
      </c>
      <c r="AF188" s="10" t="s">
        <v>102</v>
      </c>
      <c r="AG188" s="10" t="s">
        <v>103</v>
      </c>
      <c r="AH188" s="10" t="s">
        <v>102</v>
      </c>
      <c r="AI188" s="10" t="s">
        <v>103</v>
      </c>
      <c r="AJ188" s="10" t="s">
        <v>102</v>
      </c>
      <c r="AK188" s="10" t="s">
        <v>103</v>
      </c>
    </row>
    <row r="189" spans="1:37" ht="15">
      <c r="A189" s="4" t="s">
        <v>88</v>
      </c>
      <c r="B189" s="2">
        <v>29536</v>
      </c>
      <c r="C189" s="2">
        <v>28228</v>
      </c>
      <c r="D189" s="2">
        <v>28681</v>
      </c>
      <c r="E189" s="2">
        <v>31282</v>
      </c>
      <c r="F189" s="2">
        <v>31079</v>
      </c>
      <c r="G189" s="2">
        <v>31714</v>
      </c>
      <c r="H189" s="2">
        <v>31039</v>
      </c>
      <c r="I189" s="2">
        <v>42375</v>
      </c>
      <c r="J189" s="2">
        <v>43670</v>
      </c>
      <c r="K189" s="2">
        <v>22941</v>
      </c>
      <c r="L189" s="2">
        <v>24038</v>
      </c>
      <c r="M189" s="2">
        <v>23883</v>
      </c>
      <c r="O189" s="1">
        <v>0</v>
      </c>
      <c r="P189" s="1">
        <f>B189/$B$189*100</f>
        <v>100</v>
      </c>
      <c r="Q189" s="1">
        <f>C189/$C$189*100</f>
        <v>100</v>
      </c>
      <c r="R189" s="1">
        <f>D189/$D$189*100</f>
        <v>100</v>
      </c>
      <c r="S189" s="1">
        <f>E189/$E$189*100</f>
        <v>100</v>
      </c>
      <c r="T189" s="1">
        <f>F189/$F$189*100</f>
        <v>100</v>
      </c>
      <c r="U189" s="1">
        <f>G189/$G$189*100</f>
        <v>100</v>
      </c>
      <c r="V189" s="1">
        <f>H189/$H$189*100</f>
        <v>100</v>
      </c>
      <c r="W189" s="1">
        <f>I189/$I$189*100</f>
        <v>100</v>
      </c>
      <c r="X189" s="1">
        <f>J189/$J$189*100</f>
        <v>100</v>
      </c>
      <c r="Y189" s="1">
        <f>K189/$K$189*100</f>
        <v>100</v>
      </c>
      <c r="Z189" s="1">
        <f>L189/$L$189*100</f>
        <v>100</v>
      </c>
      <c r="AA189" s="1">
        <f>M189/$M$189*100</f>
        <v>100</v>
      </c>
      <c r="AC189" s="1">
        <v>0</v>
      </c>
      <c r="AD189" s="1">
        <f>AVERAGE(P189:R189)</f>
        <v>100</v>
      </c>
      <c r="AE189" s="1">
        <f>STDEV(P189:R189)</f>
        <v>0</v>
      </c>
      <c r="AF189" s="1">
        <f>AVERAGE(S189:U189)</f>
        <v>100</v>
      </c>
      <c r="AG189" s="1">
        <f>STDEV(S189:U189)</f>
        <v>0</v>
      </c>
      <c r="AH189" s="1">
        <f>AVERAGE(V189:X189)</f>
        <v>100</v>
      </c>
      <c r="AI189" s="1">
        <f>STDEV(V189:X189)</f>
        <v>0</v>
      </c>
      <c r="AJ189" s="1">
        <f>AVERAGE(Y189:AA189)</f>
        <v>100</v>
      </c>
      <c r="AK189" s="1">
        <f>STDEV(Y189:AA189)</f>
        <v>0</v>
      </c>
    </row>
    <row r="190" spans="1:37" ht="15">
      <c r="A190" s="4" t="s">
        <v>89</v>
      </c>
      <c r="B190" s="2">
        <v>30311</v>
      </c>
      <c r="C190" s="2">
        <v>30270</v>
      </c>
      <c r="D190" s="2">
        <v>30265</v>
      </c>
      <c r="E190" s="2">
        <v>31528</v>
      </c>
      <c r="F190" s="2">
        <v>31976</v>
      </c>
      <c r="G190" s="2">
        <v>31103</v>
      </c>
      <c r="H190" s="2">
        <v>38059</v>
      </c>
      <c r="I190" s="2">
        <v>44330</v>
      </c>
      <c r="J190" s="2">
        <v>46974</v>
      </c>
      <c r="K190" s="2">
        <v>23557</v>
      </c>
      <c r="L190" s="2">
        <v>23672</v>
      </c>
      <c r="M190" s="2">
        <v>23156</v>
      </c>
      <c r="O190" s="1">
        <v>0.1</v>
      </c>
      <c r="P190" s="1">
        <f>B190/$B$189*100</f>
        <v>102.62391657638136</v>
      </c>
      <c r="Q190" s="1">
        <f>C190/$C$189*100</f>
        <v>107.2339521042936</v>
      </c>
      <c r="R190" s="1">
        <f>D190/$D$189*100</f>
        <v>105.52281998535615</v>
      </c>
      <c r="S190" s="1">
        <f>E190/$E$189*100</f>
        <v>100.78639473179464</v>
      </c>
      <c r="T190" s="1">
        <f>F190/$F$189*100</f>
        <v>102.88619324946104</v>
      </c>
      <c r="U190" s="1">
        <f>G190/$G$189*100</f>
        <v>98.07340606672132</v>
      </c>
      <c r="V190" s="1">
        <f>H190/$H$189*100</f>
        <v>122.6167080125004</v>
      </c>
      <c r="W190" s="1">
        <f>I190/$I$189*100</f>
        <v>104.61356932153392</v>
      </c>
      <c r="X190" s="1">
        <f>J190/$J$189*100</f>
        <v>107.56583466910922</v>
      </c>
      <c r="Y190" s="1">
        <f>K190/$K$189*100</f>
        <v>102.68514886011944</v>
      </c>
      <c r="Z190" s="1">
        <f>L190/$L$189*100</f>
        <v>98.47741076628671</v>
      </c>
      <c r="AA190" s="1">
        <f>M190/$M$189*100</f>
        <v>96.95599380312356</v>
      </c>
      <c r="AC190" s="1">
        <v>0.1</v>
      </c>
      <c r="AD190" s="1">
        <f aca="true" t="shared" si="154" ref="AD190:AD196">AVERAGE(P190:R190)</f>
        <v>105.12689622201037</v>
      </c>
      <c r="AE190" s="1">
        <f aca="true" t="shared" si="155" ref="AE190:AE196">STDEV(P190:R190)</f>
        <v>2.330380572339998</v>
      </c>
      <c r="AF190" s="1">
        <f aca="true" t="shared" si="156" ref="AF190:AF196">AVERAGE(S190:U190)</f>
        <v>100.58199801599233</v>
      </c>
      <c r="AG190" s="1">
        <f aca="true" t="shared" si="157" ref="AG190:AG196">STDEV(S190:U190)</f>
        <v>2.412895279463869</v>
      </c>
      <c r="AH190" s="1">
        <f aca="true" t="shared" si="158" ref="AH190:AH196">AVERAGE(V190:X190)</f>
        <v>111.59870400104785</v>
      </c>
      <c r="AI190" s="1">
        <f aca="true" t="shared" si="159" ref="AI190:AI196">STDEV(V190:X190)</f>
        <v>9.655375547740848</v>
      </c>
      <c r="AJ190" s="1">
        <f>AVERAGE(Y190:AA190)</f>
        <v>99.37285114317656</v>
      </c>
      <c r="AK190" s="1">
        <f aca="true" t="shared" si="160" ref="AK190:AK196">STDEV(Y190:AA190)</f>
        <v>2.96768672844673</v>
      </c>
    </row>
    <row r="191" spans="1:37" ht="15">
      <c r="A191" s="4" t="s">
        <v>90</v>
      </c>
      <c r="B191" s="2">
        <v>28982</v>
      </c>
      <c r="C191" s="2">
        <v>29762</v>
      </c>
      <c r="D191" s="2">
        <v>29215</v>
      </c>
      <c r="E191" s="2">
        <v>31348</v>
      </c>
      <c r="F191" s="2">
        <v>31747</v>
      </c>
      <c r="G191" s="2">
        <v>30972</v>
      </c>
      <c r="H191" s="2">
        <v>38724</v>
      </c>
      <c r="I191" s="2">
        <v>44291</v>
      </c>
      <c r="J191" s="2">
        <v>43969</v>
      </c>
      <c r="K191" s="2">
        <v>21506</v>
      </c>
      <c r="L191" s="2">
        <v>23017</v>
      </c>
      <c r="M191" s="2">
        <v>22442</v>
      </c>
      <c r="O191" s="1">
        <v>0.5</v>
      </c>
      <c r="P191" s="1">
        <f>B191/$B$189*100</f>
        <v>98.12432286023835</v>
      </c>
      <c r="Q191" s="1">
        <f>C191/$C$189*100</f>
        <v>105.4343205328043</v>
      </c>
      <c r="R191" s="1">
        <f>D191/$D$189*100</f>
        <v>101.86185976779052</v>
      </c>
      <c r="S191" s="1">
        <f>E191/$E$189*100</f>
        <v>100.21098395243271</v>
      </c>
      <c r="T191" s="1">
        <f>F191/$F$189*100</f>
        <v>102.14936130506129</v>
      </c>
      <c r="U191" s="1">
        <f>G191/$G$189*100</f>
        <v>97.66033928233587</v>
      </c>
      <c r="V191" s="1">
        <f>H191/$H$189*100</f>
        <v>124.75917394245948</v>
      </c>
      <c r="W191" s="1">
        <f>I191/$I$189*100</f>
        <v>104.52153392330383</v>
      </c>
      <c r="X191" s="1">
        <f>J191/$J$189*100</f>
        <v>100.68468055873598</v>
      </c>
      <c r="Y191" s="1">
        <f>K191/$K$189*100</f>
        <v>93.74482367813086</v>
      </c>
      <c r="Z191" s="1">
        <f>L191/$L$189*100</f>
        <v>95.75255844912223</v>
      </c>
      <c r="AA191" s="1">
        <f>M191/$M$189*100</f>
        <v>93.96641962902483</v>
      </c>
      <c r="AC191" s="1">
        <v>0.5</v>
      </c>
      <c r="AD191" s="1">
        <f t="shared" si="154"/>
        <v>101.80683438694439</v>
      </c>
      <c r="AE191" s="1">
        <f t="shared" si="155"/>
        <v>3.6553094722106456</v>
      </c>
      <c r="AF191" s="1">
        <f t="shared" si="156"/>
        <v>100.00689484660995</v>
      </c>
      <c r="AG191" s="1">
        <f t="shared" si="157"/>
        <v>2.2514592939835953</v>
      </c>
      <c r="AH191" s="1">
        <f t="shared" si="158"/>
        <v>109.98846280816643</v>
      </c>
      <c r="AI191" s="1">
        <f t="shared" si="159"/>
        <v>12.93486727782104</v>
      </c>
      <c r="AJ191" s="1">
        <f>AVERAGE(Y191:AA191)</f>
        <v>94.48793391875931</v>
      </c>
      <c r="AK191" s="1">
        <f t="shared" si="160"/>
        <v>1.10078726076381</v>
      </c>
    </row>
    <row r="192" spans="1:37" ht="15">
      <c r="A192" s="4" t="s">
        <v>91</v>
      </c>
      <c r="B192" s="2">
        <v>29751</v>
      </c>
      <c r="C192" s="2">
        <v>30138</v>
      </c>
      <c r="D192" s="2">
        <v>30186</v>
      </c>
      <c r="E192" s="2">
        <v>31114</v>
      </c>
      <c r="F192" s="2">
        <v>32386</v>
      </c>
      <c r="G192" s="2">
        <v>31093</v>
      </c>
      <c r="H192" s="2">
        <v>39207</v>
      </c>
      <c r="I192" s="2">
        <v>44893</v>
      </c>
      <c r="J192" s="2">
        <v>45401</v>
      </c>
      <c r="K192" s="2">
        <v>22538</v>
      </c>
      <c r="L192" s="2">
        <v>24118</v>
      </c>
      <c r="M192" s="2">
        <v>23126</v>
      </c>
      <c r="O192" s="1">
        <v>1</v>
      </c>
      <c r="P192" s="1">
        <f>B192/$B$189*100</f>
        <v>100.72792524377033</v>
      </c>
      <c r="Q192" s="1">
        <f>C192/$C$189*100</f>
        <v>106.76633130225308</v>
      </c>
      <c r="R192" s="1">
        <f>D192/$D$189*100</f>
        <v>105.24737631184409</v>
      </c>
      <c r="S192" s="1">
        <f>E192/$E$189*100</f>
        <v>99.46294993926219</v>
      </c>
      <c r="T192" s="1">
        <f>F192/$F$189*100</f>
        <v>104.20541201454358</v>
      </c>
      <c r="U192" s="1">
        <f>G192/$G$189*100</f>
        <v>98.04187425111938</v>
      </c>
      <c r="V192" s="1">
        <f>H192/$H$189*100</f>
        <v>126.31528077579819</v>
      </c>
      <c r="W192" s="1">
        <f>I192/$I$189*100</f>
        <v>105.94218289085546</v>
      </c>
      <c r="X192" s="1">
        <f>J192/$J$189*100</f>
        <v>103.9638195557591</v>
      </c>
      <c r="Y192" s="1">
        <f>K192/$K$189*100</f>
        <v>98.24331982040887</v>
      </c>
      <c r="Z192" s="1">
        <f>L192/$L$189*100</f>
        <v>100.33280638988269</v>
      </c>
      <c r="AA192" s="1">
        <f>M192/$M$189*100</f>
        <v>96.8303814428673</v>
      </c>
      <c r="AC192" s="1">
        <v>1</v>
      </c>
      <c r="AD192" s="1">
        <f t="shared" si="154"/>
        <v>104.2472109526225</v>
      </c>
      <c r="AE192" s="1">
        <f t="shared" si="155"/>
        <v>3.1409926760692133</v>
      </c>
      <c r="AF192" s="1">
        <f t="shared" si="156"/>
        <v>100.57007873497504</v>
      </c>
      <c r="AG192" s="1">
        <f t="shared" si="157"/>
        <v>3.2274758044037313</v>
      </c>
      <c r="AH192" s="1">
        <f t="shared" si="158"/>
        <v>112.07376107413758</v>
      </c>
      <c r="AI192" s="1">
        <f t="shared" si="159"/>
        <v>12.373121794074594</v>
      </c>
      <c r="AJ192" s="1">
        <f>AVERAGE(Y192:AA192)</f>
        <v>98.4688358843863</v>
      </c>
      <c r="AK192" s="1">
        <f t="shared" si="160"/>
        <v>1.7620693087114452</v>
      </c>
    </row>
    <row r="193" spans="1:37" ht="15">
      <c r="A193" s="4" t="s">
        <v>92</v>
      </c>
      <c r="B193" s="2">
        <v>30107</v>
      </c>
      <c r="C193" s="2">
        <v>30067</v>
      </c>
      <c r="D193" s="2">
        <v>30375</v>
      </c>
      <c r="E193" s="2">
        <v>29279</v>
      </c>
      <c r="F193" s="2">
        <v>31846</v>
      </c>
      <c r="G193" s="2">
        <v>30433</v>
      </c>
      <c r="H193" s="2">
        <v>39009</v>
      </c>
      <c r="I193" s="2">
        <v>43015</v>
      </c>
      <c r="J193" s="2">
        <v>43531</v>
      </c>
      <c r="K193" s="2">
        <v>21229</v>
      </c>
      <c r="L193" s="2">
        <v>23377</v>
      </c>
      <c r="M193" s="2">
        <v>23247</v>
      </c>
      <c r="O193" s="1">
        <v>2</v>
      </c>
      <c r="P193" s="1">
        <f>B193/$B$189*100</f>
        <v>101.93323401950163</v>
      </c>
      <c r="Q193" s="1">
        <f>C193/$C$189*100</f>
        <v>106.5148079920646</v>
      </c>
      <c r="R193" s="1">
        <f>D193/$D$189*100</f>
        <v>105.9063491510059</v>
      </c>
      <c r="S193" s="1">
        <f>E193/$E$189*100</f>
        <v>93.5969567163225</v>
      </c>
      <c r="T193" s="1">
        <f>F193/$F$189*100</f>
        <v>102.46790437272757</v>
      </c>
      <c r="U193" s="1">
        <f>G193/$G$189*100</f>
        <v>95.96077442139118</v>
      </c>
      <c r="V193" s="1">
        <f>H193/$H$189*100</f>
        <v>125.67737362672766</v>
      </c>
      <c r="W193" s="1">
        <f>I193/$I$189*100</f>
        <v>101.51032448377582</v>
      </c>
      <c r="X193" s="1">
        <f>J193/$J$189*100</f>
        <v>99.68170368674147</v>
      </c>
      <c r="Y193" s="1">
        <f>K193/$K$189*100</f>
        <v>92.53737849265508</v>
      </c>
      <c r="Z193" s="1">
        <f>L193/$L$189*100</f>
        <v>97.25018720359431</v>
      </c>
      <c r="AA193" s="1">
        <f>M193/$M$189*100</f>
        <v>97.33701796256751</v>
      </c>
      <c r="AC193" s="1">
        <v>2</v>
      </c>
      <c r="AD193" s="1">
        <f t="shared" si="154"/>
        <v>104.78479705419072</v>
      </c>
      <c r="AE193" s="1">
        <f t="shared" si="155"/>
        <v>2.4881949975674207</v>
      </c>
      <c r="AF193" s="1">
        <f t="shared" si="156"/>
        <v>97.34187850348042</v>
      </c>
      <c r="AG193" s="1">
        <f t="shared" si="157"/>
        <v>4.593910583026443</v>
      </c>
      <c r="AH193" s="1">
        <f t="shared" si="158"/>
        <v>108.95646726574832</v>
      </c>
      <c r="AI193" s="1">
        <f t="shared" si="159"/>
        <v>14.509565660429482</v>
      </c>
      <c r="AJ193" s="1">
        <f>AVERAGE(Y193:AA193)</f>
        <v>95.70819455293896</v>
      </c>
      <c r="AK193" s="1">
        <f t="shared" si="160"/>
        <v>2.746350444005943</v>
      </c>
    </row>
    <row r="194" spans="1:37" ht="15">
      <c r="A194" s="4" t="s">
        <v>93</v>
      </c>
      <c r="B194" s="2">
        <v>29280</v>
      </c>
      <c r="C194" s="2">
        <v>30323</v>
      </c>
      <c r="D194" s="2">
        <v>29585</v>
      </c>
      <c r="E194" s="2">
        <v>32446</v>
      </c>
      <c r="F194" s="2">
        <v>31655</v>
      </c>
      <c r="G194" s="2">
        <v>28345</v>
      </c>
      <c r="H194" s="2">
        <v>39854</v>
      </c>
      <c r="I194" s="2">
        <v>42003</v>
      </c>
      <c r="J194" s="2">
        <v>43437</v>
      </c>
      <c r="K194" s="2">
        <v>21968</v>
      </c>
      <c r="L194" s="2">
        <v>23253</v>
      </c>
      <c r="M194" s="2">
        <v>23671</v>
      </c>
      <c r="O194" s="1">
        <v>5</v>
      </c>
      <c r="P194" s="1">
        <f>B194/$B$189*100</f>
        <v>99.1332611050921</v>
      </c>
      <c r="Q194" s="1">
        <f>C194/$C$189*100</f>
        <v>107.42170894147655</v>
      </c>
      <c r="R194" s="1">
        <f>D194/$D$189*100</f>
        <v>103.15191241588508</v>
      </c>
      <c r="S194" s="1">
        <f>E194/$E$189*100</f>
        <v>103.72098970654051</v>
      </c>
      <c r="T194" s="1">
        <f>F194/$F$189*100</f>
        <v>101.85334148460375</v>
      </c>
      <c r="U194" s="1">
        <f>G194/$G$189*100</f>
        <v>89.37693132370562</v>
      </c>
      <c r="V194" s="1">
        <f>H194/$H$189*100</f>
        <v>128.39975514675086</v>
      </c>
      <c r="W194" s="1">
        <f>I194/$I$189*100</f>
        <v>99.12212389380531</v>
      </c>
      <c r="X194" s="1">
        <f>J194/$J$189*100</f>
        <v>99.46645294252347</v>
      </c>
      <c r="Y194" s="1">
        <f>K194/$K$189*100</f>
        <v>95.75868532322043</v>
      </c>
      <c r="Z194" s="1">
        <f>L194/$L$189*100</f>
        <v>96.73433729927613</v>
      </c>
      <c r="AA194" s="1">
        <f>M194/$M$189*100</f>
        <v>99.11233932085584</v>
      </c>
      <c r="AC194" s="1">
        <v>5</v>
      </c>
      <c r="AD194" s="1">
        <f t="shared" si="154"/>
        <v>103.23562748748458</v>
      </c>
      <c r="AE194" s="1">
        <f t="shared" si="155"/>
        <v>4.144858024592181</v>
      </c>
      <c r="AF194" s="1">
        <f>AVERAGE(S194:U194)</f>
        <v>98.31708750494995</v>
      </c>
      <c r="AG194" s="1">
        <f t="shared" si="157"/>
        <v>7.798514081477759</v>
      </c>
      <c r="AH194" s="1">
        <f t="shared" si="158"/>
        <v>108.99611066102655</v>
      </c>
      <c r="AI194" s="1">
        <f t="shared" si="159"/>
        <v>16.80493097634532</v>
      </c>
      <c r="AJ194" s="1">
        <f>AVERAGE(Y194:AA194)</f>
        <v>97.20178731445081</v>
      </c>
      <c r="AK194" s="1">
        <f>STDEV(Y194:AA194)</f>
        <v>1.725001716369894</v>
      </c>
    </row>
    <row r="195" spans="1:37" ht="15">
      <c r="A195" s="4" t="s">
        <v>94</v>
      </c>
      <c r="B195" s="2">
        <v>28658</v>
      </c>
      <c r="C195" s="2">
        <v>29813</v>
      </c>
      <c r="D195" s="2">
        <v>31529</v>
      </c>
      <c r="E195" s="2">
        <v>30323</v>
      </c>
      <c r="F195" s="2">
        <v>30669</v>
      </c>
      <c r="G195" s="2">
        <v>29984</v>
      </c>
      <c r="H195" s="2">
        <v>40540</v>
      </c>
      <c r="I195" s="2">
        <v>47689</v>
      </c>
      <c r="J195" s="2">
        <v>42602</v>
      </c>
      <c r="K195" s="2">
        <v>21812</v>
      </c>
      <c r="L195" s="2">
        <v>23126</v>
      </c>
      <c r="M195" s="2">
        <v>22493</v>
      </c>
      <c r="O195" s="1">
        <v>10</v>
      </c>
      <c r="P195" s="1">
        <f>B195/$B$189*100</f>
        <v>97.02735644637053</v>
      </c>
      <c r="Q195" s="1">
        <f>C195/$C$189*100</f>
        <v>105.61499220631995</v>
      </c>
      <c r="R195" s="1">
        <f>D195/$D$189*100</f>
        <v>109.92991876154944</v>
      </c>
      <c r="S195" s="1">
        <f>E195/$E$189*100</f>
        <v>96.9343392366217</v>
      </c>
      <c r="T195" s="1">
        <f>F195/$F$189*100</f>
        <v>98.68078123491748</v>
      </c>
      <c r="U195" s="1">
        <f>G195/$G$189*100</f>
        <v>94.54499590086397</v>
      </c>
      <c r="V195" s="1">
        <f>H195/$H$189*100</f>
        <v>130.60987789555077</v>
      </c>
      <c r="W195" s="1">
        <f>I195/$I$189*100</f>
        <v>112.54041297935102</v>
      </c>
      <c r="X195" s="1">
        <f>J195/$J$189*100</f>
        <v>97.55438516143806</v>
      </c>
      <c r="Y195" s="1">
        <f>K195/$K$189*100</f>
        <v>95.07868009241098</v>
      </c>
      <c r="Z195" s="1">
        <f>L195/$L$189*100</f>
        <v>96.20600715533737</v>
      </c>
      <c r="AA195" s="1">
        <f>M195/$M$189*100</f>
        <v>94.17996064146045</v>
      </c>
      <c r="AC195" s="1">
        <v>10</v>
      </c>
      <c r="AD195" s="1">
        <f t="shared" si="154"/>
        <v>104.19075580474664</v>
      </c>
      <c r="AE195" s="1">
        <f t="shared" si="155"/>
        <v>6.568132578590632</v>
      </c>
      <c r="AF195" s="1">
        <f>AVERAGE(S195:U195)</f>
        <v>96.72003879080104</v>
      </c>
      <c r="AG195" s="1">
        <f t="shared" si="157"/>
        <v>2.0762041308966275</v>
      </c>
      <c r="AH195" s="1">
        <f t="shared" si="158"/>
        <v>113.5682253454466</v>
      </c>
      <c r="AI195" s="1">
        <f t="shared" si="159"/>
        <v>16.55169775789401</v>
      </c>
      <c r="AJ195" s="1">
        <f>AVERAGE(Y195:AA195)</f>
        <v>95.15488262973628</v>
      </c>
      <c r="AK195" s="1">
        <f>STDEV(Y195:AA195)</f>
        <v>1.0151705468143346</v>
      </c>
    </row>
    <row r="196" spans="1:37" ht="15">
      <c r="A196" s="4" t="s">
        <v>95</v>
      </c>
      <c r="B196" s="2">
        <v>30552</v>
      </c>
      <c r="C196" s="2">
        <v>30915</v>
      </c>
      <c r="D196" s="2">
        <v>30968</v>
      </c>
      <c r="E196" s="2">
        <v>32113</v>
      </c>
      <c r="F196" s="2">
        <v>27210</v>
      </c>
      <c r="G196" s="2">
        <v>28650</v>
      </c>
      <c r="H196" s="2">
        <v>39169</v>
      </c>
      <c r="I196" s="2">
        <v>44898</v>
      </c>
      <c r="J196" s="2">
        <v>43238</v>
      </c>
      <c r="K196" s="2">
        <v>22058</v>
      </c>
      <c r="L196" s="2">
        <v>22915</v>
      </c>
      <c r="M196" s="2">
        <v>23339</v>
      </c>
      <c r="O196" s="1">
        <v>20</v>
      </c>
      <c r="P196" s="1">
        <f>B196/$B$189*100</f>
        <v>103.43986998916577</v>
      </c>
      <c r="Q196" s="1">
        <f>C196/$C$189*100</f>
        <v>109.51891738699165</v>
      </c>
      <c r="R196" s="1">
        <f>D196/$D$189*100</f>
        <v>107.97392001673583</v>
      </c>
      <c r="S196" s="1">
        <f>E196/$E$189*100</f>
        <v>102.65647976472093</v>
      </c>
      <c r="T196" s="1">
        <f>F196/$F$189*100</f>
        <v>87.55107950706264</v>
      </c>
      <c r="U196" s="1">
        <f>G196/$G$189*100</f>
        <v>90.33865169956486</v>
      </c>
      <c r="V196" s="1">
        <f>H196/$H$189*100</f>
        <v>126.1928541512291</v>
      </c>
      <c r="W196" s="1">
        <f>I196/$I$189*100</f>
        <v>105.95398230088495</v>
      </c>
      <c r="X196" s="1">
        <f>J196/$J$189*100</f>
        <v>99.0107625372109</v>
      </c>
      <c r="Y196" s="1">
        <f>K196/$K$189*100</f>
        <v>96.15099603330282</v>
      </c>
      <c r="Z196" s="1">
        <f>L196/$L$189*100</f>
        <v>95.3282303020218</v>
      </c>
      <c r="AA196" s="1">
        <f>M196/$M$189*100</f>
        <v>97.72222920068668</v>
      </c>
      <c r="AC196" s="1">
        <v>20</v>
      </c>
      <c r="AD196" s="1">
        <f t="shared" si="154"/>
        <v>106.97756913096441</v>
      </c>
      <c r="AE196" s="1">
        <f t="shared" si="155"/>
        <v>3.159626660214225</v>
      </c>
      <c r="AF196" s="1">
        <f>AVERAGE(S196:U196)</f>
        <v>93.51540365711615</v>
      </c>
      <c r="AG196" s="1">
        <f t="shared" si="157"/>
        <v>8.038164839431335</v>
      </c>
      <c r="AH196" s="1">
        <f t="shared" si="158"/>
        <v>110.38586632977497</v>
      </c>
      <c r="AI196" s="1">
        <f t="shared" si="159"/>
        <v>14.12259619058648</v>
      </c>
      <c r="AJ196" s="1">
        <f>AVERAGE(Y196:AA196)</f>
        <v>96.40048517867042</v>
      </c>
      <c r="AK196" s="1">
        <f>STDEV(Y196:AA196)</f>
        <v>1.216343416533494</v>
      </c>
    </row>
    <row r="197" spans="1:11" ht="1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</row>
    <row r="198" spans="1:11" ht="15">
      <c r="A198" s="4" t="s">
        <v>72</v>
      </c>
      <c r="B198" s="4">
        <v>9899.631</v>
      </c>
      <c r="C198" s="5"/>
      <c r="D198" s="5"/>
      <c r="E198" s="5"/>
      <c r="F198" s="5"/>
      <c r="G198" s="5"/>
      <c r="H198" s="5"/>
      <c r="I198" s="5"/>
      <c r="J198" s="5"/>
      <c r="K198" s="5"/>
    </row>
    <row r="199" spans="1:11" ht="15">
      <c r="A199" s="4" t="s">
        <v>73</v>
      </c>
      <c r="B199" s="4">
        <v>28.1</v>
      </c>
      <c r="C199" s="5"/>
      <c r="D199" s="5"/>
      <c r="E199" s="5"/>
      <c r="F199" s="5"/>
      <c r="G199" s="5"/>
      <c r="H199" s="5"/>
      <c r="I199" s="5"/>
      <c r="J199" s="5"/>
      <c r="K199" s="5"/>
    </row>
    <row r="200" spans="1:37" ht="15">
      <c r="A200" s="4" t="s">
        <v>74</v>
      </c>
      <c r="B200" s="4">
        <v>12</v>
      </c>
      <c r="C200" s="5"/>
      <c r="D200" s="5"/>
      <c r="E200" s="5"/>
      <c r="F200" s="5"/>
      <c r="G200" s="5"/>
      <c r="H200" s="5"/>
      <c r="I200" s="5"/>
      <c r="J200" s="5"/>
      <c r="K200" s="5"/>
      <c r="AD200" s="6" t="s">
        <v>98</v>
      </c>
      <c r="AE200" s="6"/>
      <c r="AF200" s="7">
        <v>0.01</v>
      </c>
      <c r="AG200" s="6"/>
      <c r="AH200" s="8">
        <v>0.025</v>
      </c>
      <c r="AI200" s="6"/>
      <c r="AJ200" s="7">
        <v>0.05</v>
      </c>
      <c r="AK200" s="6"/>
    </row>
    <row r="201" spans="1:37" ht="15">
      <c r="A201" s="4" t="s">
        <v>75</v>
      </c>
      <c r="B201" s="4" t="s">
        <v>76</v>
      </c>
      <c r="C201" s="4" t="s">
        <v>77</v>
      </c>
      <c r="D201" s="4" t="s">
        <v>78</v>
      </c>
      <c r="E201" s="4" t="s">
        <v>79</v>
      </c>
      <c r="F201" s="4" t="s">
        <v>80</v>
      </c>
      <c r="G201" s="4" t="s">
        <v>81</v>
      </c>
      <c r="H201" s="4" t="s">
        <v>82</v>
      </c>
      <c r="I201" s="4" t="s">
        <v>83</v>
      </c>
      <c r="J201" s="4" t="s">
        <v>84</v>
      </c>
      <c r="K201" s="4" t="s">
        <v>85</v>
      </c>
      <c r="L201" s="4" t="s">
        <v>86</v>
      </c>
      <c r="M201" s="4" t="s">
        <v>87</v>
      </c>
      <c r="P201" s="9" t="s">
        <v>98</v>
      </c>
      <c r="Q201" s="9"/>
      <c r="R201" s="9"/>
      <c r="S201" s="9" t="s">
        <v>99</v>
      </c>
      <c r="T201" s="9"/>
      <c r="U201" s="9"/>
      <c r="V201" s="9" t="s">
        <v>100</v>
      </c>
      <c r="W201" s="9"/>
      <c r="X201" s="9"/>
      <c r="Y201" s="9" t="s">
        <v>101</v>
      </c>
      <c r="Z201" s="9"/>
      <c r="AA201" s="9"/>
      <c r="AD201" s="10" t="s">
        <v>102</v>
      </c>
      <c r="AE201" s="10" t="s">
        <v>103</v>
      </c>
      <c r="AF201" s="10" t="s">
        <v>102</v>
      </c>
      <c r="AG201" s="10" t="s">
        <v>103</v>
      </c>
      <c r="AH201" s="10" t="s">
        <v>102</v>
      </c>
      <c r="AI201" s="10" t="s">
        <v>103</v>
      </c>
      <c r="AJ201" s="10" t="s">
        <v>102</v>
      </c>
      <c r="AK201" s="10" t="s">
        <v>103</v>
      </c>
    </row>
    <row r="202" spans="1:37" ht="15">
      <c r="A202" s="4" t="s">
        <v>88</v>
      </c>
      <c r="B202" s="2">
        <v>29756</v>
      </c>
      <c r="C202" s="2">
        <v>27985</v>
      </c>
      <c r="D202" s="2">
        <v>28698</v>
      </c>
      <c r="E202" s="2">
        <v>31167</v>
      </c>
      <c r="F202" s="2">
        <v>31094</v>
      </c>
      <c r="G202" s="2">
        <v>31860</v>
      </c>
      <c r="H202" s="2">
        <v>30753</v>
      </c>
      <c r="I202" s="2">
        <v>42470</v>
      </c>
      <c r="J202" s="2">
        <v>43974</v>
      </c>
      <c r="K202" s="2">
        <v>22813</v>
      </c>
      <c r="L202" s="2">
        <v>24004</v>
      </c>
      <c r="M202" s="2">
        <v>23778</v>
      </c>
      <c r="O202" s="1">
        <v>0</v>
      </c>
      <c r="P202" s="1">
        <f>B202/$B$202*100</f>
        <v>100</v>
      </c>
      <c r="Q202" s="1">
        <f>C202/$C$202*100</f>
        <v>100</v>
      </c>
      <c r="R202" s="1">
        <f>D202/$D$202*100</f>
        <v>100</v>
      </c>
      <c r="S202" s="1">
        <f>E202/$E$202*100</f>
        <v>100</v>
      </c>
      <c r="T202" s="1">
        <f>F202/$F$202*100</f>
        <v>100</v>
      </c>
      <c r="U202" s="1">
        <f>G202/$G$202*100</f>
        <v>100</v>
      </c>
      <c r="V202" s="1">
        <f>H202/$H$202*100</f>
        <v>100</v>
      </c>
      <c r="W202" s="1">
        <f>I202/$I$202*100</f>
        <v>100</v>
      </c>
      <c r="X202" s="1">
        <f>J202/$J$202*100</f>
        <v>100</v>
      </c>
      <c r="Y202" s="1">
        <f>K202/$K$202*100</f>
        <v>100</v>
      </c>
      <c r="Z202" s="1">
        <f>L202/$L$202*100</f>
        <v>100</v>
      </c>
      <c r="AA202" s="1">
        <f>M202/$M$202*100</f>
        <v>100</v>
      </c>
      <c r="AC202" s="1">
        <v>0</v>
      </c>
      <c r="AD202" s="1">
        <f>AVERAGE(P202:R202)</f>
        <v>100</v>
      </c>
      <c r="AE202" s="1">
        <f>STDEV(P202:R202)</f>
        <v>0</v>
      </c>
      <c r="AF202" s="1">
        <f>AVERAGE(S202:U202)</f>
        <v>100</v>
      </c>
      <c r="AG202" s="1">
        <f>STDEV(S202:U202)</f>
        <v>0</v>
      </c>
      <c r="AH202" s="1">
        <f>AVERAGE(V202:X202)</f>
        <v>100</v>
      </c>
      <c r="AI202" s="1">
        <f>STDEV(V202:X202)</f>
        <v>0</v>
      </c>
      <c r="AJ202" s="1">
        <f>AVERAGE(Y202:AA202)</f>
        <v>100</v>
      </c>
      <c r="AK202" s="1">
        <f>STDEV(Y202:AA202)</f>
        <v>0</v>
      </c>
    </row>
    <row r="203" spans="1:37" ht="15">
      <c r="A203" s="4" t="s">
        <v>89</v>
      </c>
      <c r="B203" s="2">
        <v>30281</v>
      </c>
      <c r="C203" s="2">
        <v>30219</v>
      </c>
      <c r="D203" s="2">
        <v>30757</v>
      </c>
      <c r="E203" s="2">
        <v>31326</v>
      </c>
      <c r="F203" s="2">
        <v>31950</v>
      </c>
      <c r="G203" s="2">
        <v>31048</v>
      </c>
      <c r="H203" s="2">
        <v>37924</v>
      </c>
      <c r="I203" s="2">
        <v>44579</v>
      </c>
      <c r="J203" s="2">
        <v>47378</v>
      </c>
      <c r="K203" s="2">
        <v>23552</v>
      </c>
      <c r="L203" s="2">
        <v>23735</v>
      </c>
      <c r="M203" s="2">
        <v>22939</v>
      </c>
      <c r="O203" s="1">
        <v>0.1</v>
      </c>
      <c r="P203" s="1">
        <f>B203/$B$202*100</f>
        <v>101.76435004704933</v>
      </c>
      <c r="Q203" s="1">
        <f>C203/$C$202*100</f>
        <v>107.9828479542612</v>
      </c>
      <c r="R203" s="1">
        <f>D203/$D$202*100</f>
        <v>107.17471600808419</v>
      </c>
      <c r="S203" s="1">
        <f>E203/$E$202*100</f>
        <v>100.51015497160458</v>
      </c>
      <c r="T203" s="1">
        <f>F203/$F$202*100</f>
        <v>102.75294268990802</v>
      </c>
      <c r="U203" s="1">
        <f>G203/$G$202*100</f>
        <v>97.45134965473949</v>
      </c>
      <c r="V203" s="1">
        <f>H203/$H$202*100</f>
        <v>123.31805027151823</v>
      </c>
      <c r="W203" s="1">
        <f>I203/$I$202*100</f>
        <v>104.96585825288437</v>
      </c>
      <c r="X203" s="1">
        <f>J203/$J$202*100</f>
        <v>107.7409378268977</v>
      </c>
      <c r="Y203" s="1">
        <f>K203/$K$202*100</f>
        <v>103.23938105466182</v>
      </c>
      <c r="Z203" s="1">
        <f>L203/$L$202*100</f>
        <v>98.87935344109316</v>
      </c>
      <c r="AA203" s="1">
        <f>M203/$M$202*100</f>
        <v>96.4715283034738</v>
      </c>
      <c r="AC203" s="1">
        <v>0.1</v>
      </c>
      <c r="AD203" s="1">
        <f aca="true" t="shared" si="161" ref="AD203:AD209">AVERAGE(P203:R203)</f>
        <v>105.64063800313158</v>
      </c>
      <c r="AE203" s="1">
        <f aca="true" t="shared" si="162" ref="AE203:AE209">STDEV(P203:R203)</f>
        <v>3.381194396875037</v>
      </c>
      <c r="AF203" s="1">
        <f aca="true" t="shared" si="163" ref="AF203:AF209">AVERAGE(S203:U203)</f>
        <v>100.23814910541735</v>
      </c>
      <c r="AG203" s="1">
        <f aca="true" t="shared" si="164" ref="AG203:AG209">STDEV(S203:U203)</f>
        <v>2.661242674215765</v>
      </c>
      <c r="AH203" s="1">
        <f aca="true" t="shared" si="165" ref="AH203:AH209">AVERAGE(V203:X203)</f>
        <v>112.00828211710011</v>
      </c>
      <c r="AI203" s="1">
        <f aca="true" t="shared" si="166" ref="AI203:AI209">STDEV(V203:X203)</f>
        <v>9.892340897914119</v>
      </c>
      <c r="AJ203" s="1">
        <f>AVERAGE(Y203:AA203)</f>
        <v>99.53008759974291</v>
      </c>
      <c r="AK203" s="1">
        <f aca="true" t="shared" si="167" ref="AK203:AK209">STDEV(Y203:AA203)</f>
        <v>3.4305318719356066</v>
      </c>
    </row>
    <row r="204" spans="1:37" ht="15">
      <c r="A204" s="4" t="s">
        <v>90</v>
      </c>
      <c r="B204" s="2">
        <v>29155</v>
      </c>
      <c r="C204" s="2">
        <v>29536</v>
      </c>
      <c r="D204" s="2">
        <v>29530</v>
      </c>
      <c r="E204" s="2">
        <v>31275</v>
      </c>
      <c r="F204" s="2">
        <v>31753</v>
      </c>
      <c r="G204" s="2">
        <v>31053</v>
      </c>
      <c r="H204" s="2">
        <v>38718</v>
      </c>
      <c r="I204" s="2">
        <v>44244</v>
      </c>
      <c r="J204" s="2">
        <v>44123</v>
      </c>
      <c r="K204" s="2">
        <v>21477</v>
      </c>
      <c r="L204" s="2">
        <v>23016</v>
      </c>
      <c r="M204" s="2">
        <v>22371</v>
      </c>
      <c r="O204" s="1">
        <v>0.5</v>
      </c>
      <c r="P204" s="1">
        <f>B204/$B$202*100</f>
        <v>97.98023927947305</v>
      </c>
      <c r="Q204" s="1">
        <f>C204/$C$202*100</f>
        <v>105.54225477934607</v>
      </c>
      <c r="R204" s="1">
        <f>D204/$D$202*100</f>
        <v>102.89915673566101</v>
      </c>
      <c r="S204" s="1">
        <f>E204/$E$202*100</f>
        <v>100.34652035807103</v>
      </c>
      <c r="T204" s="1">
        <f>F204/$F$202*100</f>
        <v>102.11937994468386</v>
      </c>
      <c r="U204" s="1">
        <f>G204/$G$202*100</f>
        <v>97.46704331450094</v>
      </c>
      <c r="V204" s="1">
        <f>H204/$H$202*100</f>
        <v>125.89991220368744</v>
      </c>
      <c r="W204" s="1">
        <f>I204/$I$202*100</f>
        <v>104.17706616435132</v>
      </c>
      <c r="X204" s="1">
        <f>J204/$J$202*100</f>
        <v>100.33883658525494</v>
      </c>
      <c r="Y204" s="1">
        <f>K204/$K$202*100</f>
        <v>94.14369000131504</v>
      </c>
      <c r="Z204" s="1">
        <f>L204/$L$202*100</f>
        <v>95.88401933011164</v>
      </c>
      <c r="AA204" s="1">
        <f>M204/$M$202*100</f>
        <v>94.08276558163008</v>
      </c>
      <c r="AC204" s="1">
        <v>0.5</v>
      </c>
      <c r="AD204" s="1">
        <f t="shared" si="161"/>
        <v>102.1405502648267</v>
      </c>
      <c r="AE204" s="1">
        <f t="shared" si="162"/>
        <v>3.8376597606189216</v>
      </c>
      <c r="AF204" s="1">
        <f t="shared" si="163"/>
        <v>99.97764787241861</v>
      </c>
      <c r="AG204" s="1">
        <f t="shared" si="164"/>
        <v>2.34800111012303</v>
      </c>
      <c r="AH204" s="1">
        <f t="shared" si="165"/>
        <v>110.13860498443121</v>
      </c>
      <c r="AI204" s="1">
        <f t="shared" si="166"/>
        <v>13.783943757876491</v>
      </c>
      <c r="AJ204" s="1">
        <f>AVERAGE(Y204:AA204)</f>
        <v>94.70349163768559</v>
      </c>
      <c r="AK204" s="1">
        <f t="shared" si="167"/>
        <v>1.022820693311919</v>
      </c>
    </row>
    <row r="205" spans="1:37" ht="15">
      <c r="A205" s="4" t="s">
        <v>91</v>
      </c>
      <c r="B205" s="2">
        <v>29476</v>
      </c>
      <c r="C205" s="2">
        <v>30364</v>
      </c>
      <c r="D205" s="2">
        <v>30397</v>
      </c>
      <c r="E205" s="2">
        <v>31067</v>
      </c>
      <c r="F205" s="2">
        <v>31815</v>
      </c>
      <c r="G205" s="2">
        <v>31415</v>
      </c>
      <c r="H205" s="2">
        <v>39327</v>
      </c>
      <c r="I205" s="2">
        <v>45313</v>
      </c>
      <c r="J205" s="2">
        <v>45535</v>
      </c>
      <c r="K205" s="2">
        <v>22239</v>
      </c>
      <c r="L205" s="2">
        <v>24068</v>
      </c>
      <c r="M205" s="2">
        <v>23214</v>
      </c>
      <c r="O205" s="1">
        <v>1</v>
      </c>
      <c r="P205" s="1">
        <f>B205/$B$202*100</f>
        <v>99.05901330824035</v>
      </c>
      <c r="Q205" s="1">
        <f>C205/$C$202*100</f>
        <v>108.50098266928711</v>
      </c>
      <c r="R205" s="1">
        <f>D205/$D$202*100</f>
        <v>105.92027318976933</v>
      </c>
      <c r="S205" s="1">
        <f>E205/$E$202*100</f>
        <v>99.67914781660089</v>
      </c>
      <c r="T205" s="1">
        <f>F205/$F$202*100</f>
        <v>102.31877532642955</v>
      </c>
      <c r="U205" s="1">
        <f>G205/$G$202*100</f>
        <v>98.60326428123038</v>
      </c>
      <c r="V205" s="1">
        <f>H205/$H$202*100</f>
        <v>127.8802068090918</v>
      </c>
      <c r="W205" s="1">
        <f>I205/$I$202*100</f>
        <v>106.69413703790912</v>
      </c>
      <c r="X205" s="1">
        <f>J205/$J$202*100</f>
        <v>103.54982489652977</v>
      </c>
      <c r="Y205" s="1">
        <f>K205/$K$202*100</f>
        <v>97.48389076403805</v>
      </c>
      <c r="Z205" s="1">
        <f>L205/$L$202*100</f>
        <v>100.26662222962838</v>
      </c>
      <c r="AA205" s="1">
        <f>M205/$M$202*100</f>
        <v>97.62805955084531</v>
      </c>
      <c r="AC205" s="1">
        <v>1</v>
      </c>
      <c r="AD205" s="1">
        <f t="shared" si="161"/>
        <v>104.4934230557656</v>
      </c>
      <c r="AE205" s="1">
        <f t="shared" si="162"/>
        <v>4.8800227799075175</v>
      </c>
      <c r="AF205" s="1">
        <f t="shared" si="163"/>
        <v>100.20039580808695</v>
      </c>
      <c r="AG205" s="1">
        <f t="shared" si="164"/>
        <v>1.9118133233191017</v>
      </c>
      <c r="AH205" s="1">
        <f t="shared" si="165"/>
        <v>112.70805624784357</v>
      </c>
      <c r="AI205" s="1">
        <f t="shared" si="166"/>
        <v>13.233188927862225</v>
      </c>
      <c r="AJ205" s="1">
        <f>AVERAGE(Y205:AA205)</f>
        <v>98.45952418150391</v>
      </c>
      <c r="AK205" s="1">
        <f t="shared" si="167"/>
        <v>1.5666520597834788</v>
      </c>
    </row>
    <row r="206" spans="1:37" ht="15">
      <c r="A206" s="4" t="s">
        <v>92</v>
      </c>
      <c r="B206" s="2">
        <v>29991</v>
      </c>
      <c r="C206" s="2">
        <v>30048</v>
      </c>
      <c r="D206" s="2">
        <v>30248</v>
      </c>
      <c r="E206" s="2">
        <v>29240</v>
      </c>
      <c r="F206" s="2">
        <v>32053</v>
      </c>
      <c r="G206" s="2">
        <v>30587</v>
      </c>
      <c r="H206" s="2">
        <v>38754</v>
      </c>
      <c r="I206" s="2">
        <v>43123</v>
      </c>
      <c r="J206" s="2">
        <v>43476</v>
      </c>
      <c r="K206" s="2">
        <v>21035</v>
      </c>
      <c r="L206" s="2">
        <v>23436</v>
      </c>
      <c r="M206" s="2">
        <v>23265</v>
      </c>
      <c r="O206" s="1">
        <v>2</v>
      </c>
      <c r="P206" s="1">
        <f>B206/$B$202*100</f>
        <v>100.78975668772685</v>
      </c>
      <c r="Q206" s="1">
        <f>C206/$C$202*100</f>
        <v>107.37180632481686</v>
      </c>
      <c r="R206" s="1">
        <f>D206/$D$202*100</f>
        <v>105.40107324552233</v>
      </c>
      <c r="S206" s="1">
        <f>E206/$E$202*100</f>
        <v>93.81717842589919</v>
      </c>
      <c r="T206" s="1">
        <f>F206/$F$202*100</f>
        <v>103.08419630796939</v>
      </c>
      <c r="U206" s="1">
        <f>G206/$G$202*100</f>
        <v>96.0043942247332</v>
      </c>
      <c r="V206" s="1">
        <f>H206/$H$202*100</f>
        <v>126.01697395376061</v>
      </c>
      <c r="W206" s="1">
        <f>I206/$I$202*100</f>
        <v>101.53755592182718</v>
      </c>
      <c r="X206" s="1">
        <f>J206/$J$202*100</f>
        <v>98.86751262109428</v>
      </c>
      <c r="Y206" s="1">
        <f>K206/$K$202*100</f>
        <v>92.20619822031298</v>
      </c>
      <c r="Z206" s="1">
        <f>L206/$L$202*100</f>
        <v>97.63372771204799</v>
      </c>
      <c r="AA206" s="1">
        <f>M206/$M$202*100</f>
        <v>97.84254352763058</v>
      </c>
      <c r="AC206" s="1">
        <v>2</v>
      </c>
      <c r="AD206" s="1">
        <f t="shared" si="161"/>
        <v>104.52087875268869</v>
      </c>
      <c r="AE206" s="1">
        <f t="shared" si="162"/>
        <v>3.378150546555051</v>
      </c>
      <c r="AF206" s="1">
        <f t="shared" si="163"/>
        <v>97.63525631953394</v>
      </c>
      <c r="AG206" s="1">
        <f t="shared" si="164"/>
        <v>4.8439847734944</v>
      </c>
      <c r="AH206" s="1">
        <f t="shared" si="165"/>
        <v>108.807347498894</v>
      </c>
      <c r="AI206" s="1">
        <f t="shared" si="166"/>
        <v>14.9636464420937</v>
      </c>
      <c r="AJ206" s="1">
        <f>AVERAGE(Y206:AA206)</f>
        <v>95.89415648666386</v>
      </c>
      <c r="AK206" s="1">
        <f t="shared" si="167"/>
        <v>3.1955716455696344</v>
      </c>
    </row>
    <row r="207" spans="1:37" ht="15">
      <c r="A207" s="4" t="s">
        <v>93</v>
      </c>
      <c r="B207" s="2">
        <v>28989</v>
      </c>
      <c r="C207" s="2">
        <v>30100</v>
      </c>
      <c r="D207" s="2">
        <v>29356</v>
      </c>
      <c r="E207" s="2">
        <v>32392</v>
      </c>
      <c r="F207" s="2">
        <v>31636</v>
      </c>
      <c r="G207" s="2">
        <v>28197</v>
      </c>
      <c r="H207" s="2">
        <v>39590</v>
      </c>
      <c r="I207" s="2">
        <v>42053</v>
      </c>
      <c r="J207" s="2">
        <v>43492</v>
      </c>
      <c r="K207" s="2">
        <v>21588</v>
      </c>
      <c r="L207" s="2">
        <v>22982</v>
      </c>
      <c r="M207" s="2">
        <v>23548</v>
      </c>
      <c r="O207" s="1">
        <v>5</v>
      </c>
      <c r="P207" s="1">
        <f>B207/$B$202*100</f>
        <v>97.42236859792983</v>
      </c>
      <c r="Q207" s="1">
        <f>C207/$C$202*100</f>
        <v>107.55762015365373</v>
      </c>
      <c r="R207" s="1">
        <f>D207/$D$202*100</f>
        <v>102.29284270680883</v>
      </c>
      <c r="S207" s="1">
        <f>E207/$E$202*100</f>
        <v>103.93043924663907</v>
      </c>
      <c r="T207" s="1">
        <f>F207/$F$202*100</f>
        <v>101.7431015630025</v>
      </c>
      <c r="U207" s="1">
        <f>G207/$G$202*100</f>
        <v>88.50282485875707</v>
      </c>
      <c r="V207" s="1">
        <f>H207/$H$202*100</f>
        <v>128.73540792768185</v>
      </c>
      <c r="W207" s="1">
        <f>I207/$I$202*100</f>
        <v>99.01813044502002</v>
      </c>
      <c r="X207" s="1">
        <f>J207/$J$202*100</f>
        <v>98.90389775776596</v>
      </c>
      <c r="Y207" s="1">
        <f>K207/$K$202*100</f>
        <v>94.63025467934949</v>
      </c>
      <c r="Z207" s="1">
        <f>L207/$L$202*100</f>
        <v>95.74237627062156</v>
      </c>
      <c r="AA207" s="1">
        <f>M207/$M$202*100</f>
        <v>99.03271932038018</v>
      </c>
      <c r="AC207" s="1">
        <v>5</v>
      </c>
      <c r="AD207" s="1">
        <f t="shared" si="161"/>
        <v>102.42427715279746</v>
      </c>
      <c r="AE207" s="1">
        <f t="shared" si="162"/>
        <v>5.068903952990743</v>
      </c>
      <c r="AF207" s="1">
        <f>AVERAGE(S207:U207)</f>
        <v>98.05878855613287</v>
      </c>
      <c r="AG207" s="1">
        <f t="shared" si="164"/>
        <v>8.347660940331576</v>
      </c>
      <c r="AH207" s="1">
        <f t="shared" si="165"/>
        <v>108.88581204348928</v>
      </c>
      <c r="AI207" s="1">
        <f t="shared" si="166"/>
        <v>17.19034917769344</v>
      </c>
      <c r="AJ207" s="1">
        <f>AVERAGE(Y207:AA207)</f>
        <v>96.46845009011707</v>
      </c>
      <c r="AK207" s="1">
        <f>STDEV(Y207:AA207)</f>
        <v>2.2892817918288206</v>
      </c>
    </row>
    <row r="208" spans="1:37" ht="15">
      <c r="A208" s="4" t="s">
        <v>94</v>
      </c>
      <c r="B208" s="2">
        <v>28466</v>
      </c>
      <c r="C208" s="2">
        <v>29789</v>
      </c>
      <c r="D208" s="2">
        <v>31398</v>
      </c>
      <c r="E208" s="2">
        <v>29995</v>
      </c>
      <c r="F208" s="2">
        <v>30589</v>
      </c>
      <c r="G208" s="2">
        <v>29879</v>
      </c>
      <c r="H208" s="2">
        <v>40828</v>
      </c>
      <c r="I208" s="2">
        <v>47661</v>
      </c>
      <c r="J208" s="2">
        <v>42839</v>
      </c>
      <c r="K208" s="2">
        <v>21365</v>
      </c>
      <c r="L208" s="2">
        <v>22957</v>
      </c>
      <c r="M208" s="2">
        <v>22411</v>
      </c>
      <c r="O208" s="1">
        <v>10</v>
      </c>
      <c r="P208" s="1">
        <f>B208/$B$202*100</f>
        <v>95.66473988439307</v>
      </c>
      <c r="Q208" s="1">
        <f>C208/$C$202*100</f>
        <v>106.44631052349473</v>
      </c>
      <c r="R208" s="1">
        <f>D208/$D$202*100</f>
        <v>109.4083211373615</v>
      </c>
      <c r="S208" s="1">
        <f>E208/$E$202*100</f>
        <v>96.23961241056246</v>
      </c>
      <c r="T208" s="1">
        <f>F208/$F$202*100</f>
        <v>98.37589245513604</v>
      </c>
      <c r="U208" s="1">
        <f>G208/$G$202*100</f>
        <v>93.78217200251099</v>
      </c>
      <c r="V208" s="1">
        <f>H208/$H$202*100</f>
        <v>132.76103144408674</v>
      </c>
      <c r="W208" s="1">
        <f>I208/$I$202*100</f>
        <v>112.22274546738875</v>
      </c>
      <c r="X208" s="1">
        <f>J208/$J$202*100</f>
        <v>97.41892936735343</v>
      </c>
      <c r="Y208" s="1">
        <f>K208/$K$202*100</f>
        <v>93.65274185771271</v>
      </c>
      <c r="Z208" s="1">
        <f>L208/$L$202*100</f>
        <v>95.63822696217296</v>
      </c>
      <c r="AA208" s="1">
        <f>M208/$M$202*100</f>
        <v>94.25098830852048</v>
      </c>
      <c r="AC208" s="1">
        <v>10</v>
      </c>
      <c r="AD208" s="1">
        <f t="shared" si="161"/>
        <v>103.83979051508311</v>
      </c>
      <c r="AE208" s="1">
        <f t="shared" si="162"/>
        <v>7.23304682204698</v>
      </c>
      <c r="AF208" s="1">
        <f>AVERAGE(S208:U208)</f>
        <v>96.13255895606983</v>
      </c>
      <c r="AG208" s="1">
        <f t="shared" si="164"/>
        <v>2.2987305694242477</v>
      </c>
      <c r="AH208" s="1">
        <f t="shared" si="165"/>
        <v>114.1342354262763</v>
      </c>
      <c r="AI208" s="1">
        <f t="shared" si="166"/>
        <v>17.74841937181314</v>
      </c>
      <c r="AJ208" s="1">
        <f>AVERAGE(Y208:AA208)</f>
        <v>94.51398570946871</v>
      </c>
      <c r="AK208" s="1">
        <f>STDEV(Y208:AA208)</f>
        <v>1.0185349771547036</v>
      </c>
    </row>
    <row r="209" spans="1:37" ht="15">
      <c r="A209" s="4" t="s">
        <v>95</v>
      </c>
      <c r="B209" s="2">
        <v>30347</v>
      </c>
      <c r="C209" s="2">
        <v>30821</v>
      </c>
      <c r="D209" s="2">
        <v>30913</v>
      </c>
      <c r="E209" s="2">
        <v>32346</v>
      </c>
      <c r="F209" s="2">
        <v>26933</v>
      </c>
      <c r="G209" s="2">
        <v>28491</v>
      </c>
      <c r="H209" s="2">
        <v>38874</v>
      </c>
      <c r="I209" s="2">
        <v>45016</v>
      </c>
      <c r="J209" s="2">
        <v>43521</v>
      </c>
      <c r="K209" s="2">
        <v>21915</v>
      </c>
      <c r="L209" s="2">
        <v>22570</v>
      </c>
      <c r="M209" s="2">
        <v>23366</v>
      </c>
      <c r="O209" s="1">
        <v>20</v>
      </c>
      <c r="P209" s="1">
        <f>B209/$B$202*100</f>
        <v>101.98615405296411</v>
      </c>
      <c r="Q209" s="1">
        <f>C209/$C$202*100</f>
        <v>110.13400035733429</v>
      </c>
      <c r="R209" s="1">
        <f>D209/$D$202*100</f>
        <v>107.71830789602063</v>
      </c>
      <c r="S209" s="1">
        <f>E209/$E$202*100</f>
        <v>103.7828472422755</v>
      </c>
      <c r="T209" s="1">
        <f>F209/$F$202*100</f>
        <v>86.61799704122983</v>
      </c>
      <c r="U209" s="1">
        <f>G209/$G$202*100</f>
        <v>89.4256120527307</v>
      </c>
      <c r="V209" s="1">
        <f>H209/$H$202*100</f>
        <v>126.40717978733782</v>
      </c>
      <c r="W209" s="1">
        <f>I209/$I$202*100</f>
        <v>105.99481987285142</v>
      </c>
      <c r="X209" s="1">
        <f>J209/$J$202*100</f>
        <v>98.96984581798336</v>
      </c>
      <c r="Y209" s="1">
        <f>K209/$K$202*100</f>
        <v>96.0636479200456</v>
      </c>
      <c r="Z209" s="1">
        <f>L209/$L$202*100</f>
        <v>94.02599566738877</v>
      </c>
      <c r="AA209" s="1">
        <f>M209/$M$202*100</f>
        <v>98.26730591302885</v>
      </c>
      <c r="AC209" s="1">
        <v>20</v>
      </c>
      <c r="AD209" s="1">
        <f t="shared" si="161"/>
        <v>106.612820768773</v>
      </c>
      <c r="AE209" s="1">
        <f t="shared" si="162"/>
        <v>4.18490456179019</v>
      </c>
      <c r="AF209" s="1">
        <f>AVERAGE(S209:U209)</f>
        <v>93.275485445412</v>
      </c>
      <c r="AG209" s="1">
        <f t="shared" si="164"/>
        <v>9.20728865958057</v>
      </c>
      <c r="AH209" s="1">
        <f t="shared" si="165"/>
        <v>110.45728182605752</v>
      </c>
      <c r="AI209" s="1">
        <f t="shared" si="166"/>
        <v>14.25261375500421</v>
      </c>
      <c r="AJ209" s="1">
        <f>AVERAGE(Y209:AA209)</f>
        <v>96.11898316682107</v>
      </c>
      <c r="AK209" s="1">
        <f>STDEV(Y209:AA209)</f>
        <v>2.1211965118995115</v>
      </c>
    </row>
    <row r="210" spans="1:11" ht="1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</row>
    <row r="211" spans="1:11" ht="15">
      <c r="A211" s="4" t="s">
        <v>72</v>
      </c>
      <c r="B211" s="4">
        <v>10799.612</v>
      </c>
      <c r="C211" s="5"/>
      <c r="D211" s="5"/>
      <c r="E211" s="5"/>
      <c r="F211" s="5"/>
      <c r="G211" s="5"/>
      <c r="H211" s="5"/>
      <c r="I211" s="5"/>
      <c r="J211" s="5"/>
      <c r="K211" s="5"/>
    </row>
    <row r="212" spans="1:11" ht="15">
      <c r="A212" s="4" t="s">
        <v>73</v>
      </c>
      <c r="B212" s="4">
        <v>28.1</v>
      </c>
      <c r="C212" s="5"/>
      <c r="D212" s="5"/>
      <c r="E212" s="5"/>
      <c r="F212" s="5"/>
      <c r="G212" s="5"/>
      <c r="H212" s="5"/>
      <c r="I212" s="5"/>
      <c r="J212" s="5"/>
      <c r="K212" s="5"/>
    </row>
    <row r="213" spans="1:37" ht="15">
      <c r="A213" s="4" t="s">
        <v>74</v>
      </c>
      <c r="B213" s="4">
        <v>13</v>
      </c>
      <c r="C213" s="5"/>
      <c r="D213" s="5"/>
      <c r="E213" s="5"/>
      <c r="F213" s="5"/>
      <c r="G213" s="5"/>
      <c r="H213" s="5"/>
      <c r="I213" s="5"/>
      <c r="J213" s="5"/>
      <c r="K213" s="5"/>
      <c r="AD213" s="6" t="s">
        <v>98</v>
      </c>
      <c r="AE213" s="6"/>
      <c r="AF213" s="7">
        <v>0.01</v>
      </c>
      <c r="AG213" s="6"/>
      <c r="AH213" s="8">
        <v>0.025</v>
      </c>
      <c r="AI213" s="6"/>
      <c r="AJ213" s="7">
        <v>0.05</v>
      </c>
      <c r="AK213" s="6"/>
    </row>
    <row r="214" spans="1:37" ht="15">
      <c r="A214" s="4" t="s">
        <v>75</v>
      </c>
      <c r="B214" s="4" t="s">
        <v>76</v>
      </c>
      <c r="C214" s="4" t="s">
        <v>77</v>
      </c>
      <c r="D214" s="4" t="s">
        <v>78</v>
      </c>
      <c r="E214" s="4" t="s">
        <v>79</v>
      </c>
      <c r="F214" s="4" t="s">
        <v>80</v>
      </c>
      <c r="G214" s="4" t="s">
        <v>81</v>
      </c>
      <c r="H214" s="4" t="s">
        <v>82</v>
      </c>
      <c r="I214" s="4" t="s">
        <v>83</v>
      </c>
      <c r="J214" s="4" t="s">
        <v>84</v>
      </c>
      <c r="K214" s="4" t="s">
        <v>85</v>
      </c>
      <c r="L214" s="4" t="s">
        <v>86</v>
      </c>
      <c r="M214" s="4" t="s">
        <v>87</v>
      </c>
      <c r="P214" s="9" t="s">
        <v>98</v>
      </c>
      <c r="Q214" s="9"/>
      <c r="R214" s="9"/>
      <c r="S214" s="9" t="s">
        <v>99</v>
      </c>
      <c r="T214" s="9"/>
      <c r="U214" s="9"/>
      <c r="V214" s="9" t="s">
        <v>100</v>
      </c>
      <c r="W214" s="9"/>
      <c r="X214" s="9"/>
      <c r="Y214" s="9" t="s">
        <v>101</v>
      </c>
      <c r="Z214" s="9"/>
      <c r="AA214" s="9"/>
      <c r="AD214" s="10" t="s">
        <v>102</v>
      </c>
      <c r="AE214" s="10" t="s">
        <v>103</v>
      </c>
      <c r="AF214" s="10" t="s">
        <v>102</v>
      </c>
      <c r="AG214" s="10" t="s">
        <v>103</v>
      </c>
      <c r="AH214" s="10" t="s">
        <v>102</v>
      </c>
      <c r="AI214" s="10" t="s">
        <v>103</v>
      </c>
      <c r="AJ214" s="10" t="s">
        <v>102</v>
      </c>
      <c r="AK214" s="10" t="s">
        <v>103</v>
      </c>
    </row>
    <row r="215" spans="1:37" ht="15">
      <c r="A215" s="4" t="s">
        <v>88</v>
      </c>
      <c r="B215" s="2">
        <v>30225</v>
      </c>
      <c r="C215" s="2">
        <v>28261</v>
      </c>
      <c r="D215" s="2">
        <v>28818</v>
      </c>
      <c r="E215" s="2">
        <v>31221</v>
      </c>
      <c r="F215" s="2">
        <v>31098</v>
      </c>
      <c r="G215" s="2">
        <v>31835</v>
      </c>
      <c r="H215" s="2">
        <v>29475</v>
      </c>
      <c r="I215" s="2">
        <v>42739</v>
      </c>
      <c r="J215" s="2">
        <v>44463</v>
      </c>
      <c r="K215" s="2">
        <v>22745</v>
      </c>
      <c r="L215" s="2">
        <v>24000</v>
      </c>
      <c r="M215" s="2">
        <v>23735</v>
      </c>
      <c r="O215" s="1">
        <v>0</v>
      </c>
      <c r="P215" s="1">
        <f>B215/$B$215*100</f>
        <v>100</v>
      </c>
      <c r="Q215" s="1">
        <f>C215/$C$215*100</f>
        <v>100</v>
      </c>
      <c r="R215" s="1">
        <f>D215/$D$215*100</f>
        <v>100</v>
      </c>
      <c r="S215" s="1">
        <f>E215/$E$215*100</f>
        <v>100</v>
      </c>
      <c r="T215" s="1">
        <f>F215/$F$215*100</f>
        <v>100</v>
      </c>
      <c r="U215" s="1">
        <f>G215/$G$215*100</f>
        <v>100</v>
      </c>
      <c r="V215" s="1">
        <f>H215/$H$215*100</f>
        <v>100</v>
      </c>
      <c r="W215" s="1">
        <f>I215/$I$215*100</f>
        <v>100</v>
      </c>
      <c r="X215" s="1">
        <f>J215/$J$215*100</f>
        <v>100</v>
      </c>
      <c r="Y215" s="1">
        <f>K215/$K$215*100</f>
        <v>100</v>
      </c>
      <c r="Z215" s="1">
        <f>L215/$L$215*100</f>
        <v>100</v>
      </c>
      <c r="AA215" s="1">
        <f>M215/$M$215*100</f>
        <v>100</v>
      </c>
      <c r="AC215" s="1">
        <v>0</v>
      </c>
      <c r="AD215" s="1">
        <f>AVERAGE(P215:R215)</f>
        <v>100</v>
      </c>
      <c r="AE215" s="1">
        <f>STDEV(P215:R215)</f>
        <v>0</v>
      </c>
      <c r="AF215" s="1">
        <f>AVERAGE(S215:U215)</f>
        <v>100</v>
      </c>
      <c r="AG215" s="1">
        <f>STDEV(S215:U215)</f>
        <v>0</v>
      </c>
      <c r="AH215" s="1">
        <f>AVERAGE(V215:X215)</f>
        <v>100</v>
      </c>
      <c r="AI215" s="1">
        <f>STDEV(V215:X215)</f>
        <v>0</v>
      </c>
      <c r="AJ215" s="1">
        <f>AVERAGE(Y215:AA215)</f>
        <v>100</v>
      </c>
      <c r="AK215" s="1">
        <f>STDEV(Y215:AA215)</f>
        <v>0</v>
      </c>
    </row>
    <row r="216" spans="1:37" ht="15">
      <c r="A216" s="4" t="s">
        <v>89</v>
      </c>
      <c r="B216" s="2">
        <v>30403</v>
      </c>
      <c r="C216" s="2">
        <v>30282</v>
      </c>
      <c r="D216" s="2">
        <v>31217</v>
      </c>
      <c r="E216" s="2">
        <v>31693</v>
      </c>
      <c r="F216" s="2">
        <v>32364</v>
      </c>
      <c r="G216" s="2">
        <v>31439</v>
      </c>
      <c r="H216" s="2">
        <v>38407</v>
      </c>
      <c r="I216" s="2">
        <v>45387</v>
      </c>
      <c r="J216" s="2">
        <v>48041</v>
      </c>
      <c r="K216" s="2">
        <v>23711</v>
      </c>
      <c r="L216" s="2">
        <v>23884</v>
      </c>
      <c r="M216" s="2">
        <v>23144</v>
      </c>
      <c r="O216" s="1">
        <v>0.1</v>
      </c>
      <c r="P216" s="1">
        <f>B216/$B$215*100</f>
        <v>100.58891645988419</v>
      </c>
      <c r="Q216" s="1">
        <f>C216/$C$215*100</f>
        <v>107.15119776370263</v>
      </c>
      <c r="R216" s="1">
        <f>D216/$D$215*100</f>
        <v>108.32465819973626</v>
      </c>
      <c r="S216" s="1">
        <f>E216/$E$215*100</f>
        <v>101.5118029531405</v>
      </c>
      <c r="T216" s="1">
        <f>F216/$F$215*100</f>
        <v>104.07100135056918</v>
      </c>
      <c r="U216" s="1">
        <f>G216/$G$215*100</f>
        <v>98.75608606879221</v>
      </c>
      <c r="V216" s="1">
        <f>H216/$H$215*100</f>
        <v>130.30364715860898</v>
      </c>
      <c r="W216" s="1">
        <f>I216/$I$215*100</f>
        <v>106.19574627389503</v>
      </c>
      <c r="X216" s="1">
        <f>J216/$J$215*100</f>
        <v>108.04714031891685</v>
      </c>
      <c r="Y216" s="1">
        <f>K216/$K$215*100</f>
        <v>104.24708727192788</v>
      </c>
      <c r="Z216" s="1">
        <f>L216/$L$215*100</f>
        <v>99.51666666666667</v>
      </c>
      <c r="AA216" s="1">
        <f>M216/$M$215*100</f>
        <v>97.51000631978091</v>
      </c>
      <c r="AC216" s="1">
        <v>0.1</v>
      </c>
      <c r="AD216" s="1">
        <f aca="true" t="shared" si="168" ref="AD216:AD222">AVERAGE(P216:R216)</f>
        <v>105.3549241411077</v>
      </c>
      <c r="AE216" s="1">
        <f aca="true" t="shared" si="169" ref="AE216:AE222">STDEV(P216:R216)</f>
        <v>4.168977603903041</v>
      </c>
      <c r="AF216" s="1">
        <f aca="true" t="shared" si="170" ref="AF216:AF222">AVERAGE(S216:U216)</f>
        <v>101.44629679083397</v>
      </c>
      <c r="AG216" s="1">
        <f aca="true" t="shared" si="171" ref="AG216:AG222">STDEV(S216:U216)</f>
        <v>2.6580630929478835</v>
      </c>
      <c r="AH216" s="1">
        <f aca="true" t="shared" si="172" ref="AH216:AH222">AVERAGE(V216:X216)</f>
        <v>114.84884458380695</v>
      </c>
      <c r="AI216" s="1">
        <f aca="true" t="shared" si="173" ref="AI216:AI222">STDEV(V216:X216)</f>
        <v>13.416225510443173</v>
      </c>
      <c r="AJ216" s="1">
        <f>AVERAGE(Y216:AA216)</f>
        <v>100.42458675279183</v>
      </c>
      <c r="AK216" s="1">
        <f aca="true" t="shared" si="174" ref="AK216:AK222">STDEV(Y216:AA216)</f>
        <v>3.459090068361549</v>
      </c>
    </row>
    <row r="217" spans="1:37" ht="15">
      <c r="A217" s="4" t="s">
        <v>90</v>
      </c>
      <c r="B217" s="2">
        <v>29364</v>
      </c>
      <c r="C217" s="2">
        <v>30279</v>
      </c>
      <c r="D217" s="2">
        <v>29968</v>
      </c>
      <c r="E217" s="2">
        <v>31457</v>
      </c>
      <c r="F217" s="2">
        <v>31827</v>
      </c>
      <c r="G217" s="2">
        <v>31207</v>
      </c>
      <c r="H217" s="2">
        <v>39228</v>
      </c>
      <c r="I217" s="2">
        <v>45623</v>
      </c>
      <c r="J217" s="2">
        <v>44950</v>
      </c>
      <c r="K217" s="2">
        <v>21613</v>
      </c>
      <c r="L217" s="2">
        <v>23426</v>
      </c>
      <c r="M217" s="2">
        <v>22593</v>
      </c>
      <c r="O217" s="1">
        <v>0.5</v>
      </c>
      <c r="P217" s="1">
        <f>B217/$B$215*100</f>
        <v>97.151364764268</v>
      </c>
      <c r="Q217" s="1">
        <f>C217/$C$215*100</f>
        <v>107.1405824280811</v>
      </c>
      <c r="R217" s="1">
        <f>D217/$D$215*100</f>
        <v>103.9905614546464</v>
      </c>
      <c r="S217" s="1">
        <f>E217/$E$215*100</f>
        <v>100.75590147657026</v>
      </c>
      <c r="T217" s="1">
        <f>F217/$F$215*100</f>
        <v>102.34420219949835</v>
      </c>
      <c r="U217" s="1">
        <f>G217/$G$215*100</f>
        <v>98.02732841212502</v>
      </c>
      <c r="V217" s="1">
        <f>H217/$H$215*100</f>
        <v>133.08905852417303</v>
      </c>
      <c r="W217" s="1">
        <f>I217/$I$215*100</f>
        <v>106.74793514120593</v>
      </c>
      <c r="X217" s="1">
        <f>J217/$J$215*100</f>
        <v>101.09529271529136</v>
      </c>
      <c r="Y217" s="1">
        <f>K217/$K$215*100</f>
        <v>95.02308199604309</v>
      </c>
      <c r="Z217" s="1">
        <f>L217/$L$215*100</f>
        <v>97.60833333333333</v>
      </c>
      <c r="AA217" s="1">
        <f>M217/$M$215*100</f>
        <v>95.1885401306088</v>
      </c>
      <c r="AC217" s="1">
        <v>0.5</v>
      </c>
      <c r="AD217" s="1">
        <f t="shared" si="168"/>
        <v>102.76083621566517</v>
      </c>
      <c r="AE217" s="1">
        <f t="shared" si="169"/>
        <v>5.10688608706906</v>
      </c>
      <c r="AF217" s="1">
        <f t="shared" si="170"/>
        <v>100.37581069606455</v>
      </c>
      <c r="AG217" s="1">
        <f t="shared" si="171"/>
        <v>2.1833922174215155</v>
      </c>
      <c r="AH217" s="1">
        <f t="shared" si="172"/>
        <v>113.64409546022343</v>
      </c>
      <c r="AI217" s="1">
        <f t="shared" si="173"/>
        <v>17.075363334863162</v>
      </c>
      <c r="AJ217" s="1">
        <f>AVERAGE(Y217:AA217)</f>
        <v>95.9399851533284</v>
      </c>
      <c r="AK217" s="1">
        <f t="shared" si="174"/>
        <v>1.4471984438451433</v>
      </c>
    </row>
    <row r="218" spans="1:37" ht="15">
      <c r="A218" s="4" t="s">
        <v>91</v>
      </c>
      <c r="B218" s="2">
        <v>29799</v>
      </c>
      <c r="C218" s="2">
        <v>30669</v>
      </c>
      <c r="D218" s="2">
        <v>30818</v>
      </c>
      <c r="E218" s="2">
        <v>31111</v>
      </c>
      <c r="F218" s="2">
        <v>32403</v>
      </c>
      <c r="G218" s="2">
        <v>31824</v>
      </c>
      <c r="H218" s="2">
        <v>39937</v>
      </c>
      <c r="I218" s="2">
        <v>46080</v>
      </c>
      <c r="J218" s="2">
        <v>46496</v>
      </c>
      <c r="K218" s="2">
        <v>22408</v>
      </c>
      <c r="L218" s="2">
        <v>24284</v>
      </c>
      <c r="M218" s="2">
        <v>23529</v>
      </c>
      <c r="O218" s="1">
        <v>1</v>
      </c>
      <c r="P218" s="1">
        <f>B218/$B$215*100</f>
        <v>98.59057071960298</v>
      </c>
      <c r="Q218" s="1">
        <f>C218/$C$215*100</f>
        <v>108.52057605887973</v>
      </c>
      <c r="R218" s="1">
        <f>D218/$D$215*100</f>
        <v>106.94010687764592</v>
      </c>
      <c r="S218" s="1">
        <f>E218/$E$215*100</f>
        <v>99.64767304058167</v>
      </c>
      <c r="T218" s="1">
        <f>F218/$F$215*100</f>
        <v>104.19641134478101</v>
      </c>
      <c r="U218" s="1">
        <f>G218/$G$215*100</f>
        <v>99.96544683524424</v>
      </c>
      <c r="V218" s="1">
        <f>H218/$H$215*100</f>
        <v>135.49448685326547</v>
      </c>
      <c r="W218" s="1">
        <f>I218/$I$215*100</f>
        <v>107.81721612578674</v>
      </c>
      <c r="X218" s="1">
        <f>J218/$J$215*100</f>
        <v>104.57234104761261</v>
      </c>
      <c r="Y218" s="1">
        <f>K218/$K$215*100</f>
        <v>98.51835568256759</v>
      </c>
      <c r="Z218" s="1">
        <f>L218/$L$215*100</f>
        <v>101.18333333333334</v>
      </c>
      <c r="AA218" s="1">
        <f>M218/$M$215*100</f>
        <v>99.13208342110806</v>
      </c>
      <c r="AC218" s="1">
        <v>1</v>
      </c>
      <c r="AD218" s="1">
        <f t="shared" si="168"/>
        <v>104.68375121870953</v>
      </c>
      <c r="AE218" s="1">
        <f t="shared" si="169"/>
        <v>5.3356918158966815</v>
      </c>
      <c r="AF218" s="1">
        <f t="shared" si="170"/>
        <v>101.2698437402023</v>
      </c>
      <c r="AG218" s="1">
        <f t="shared" si="171"/>
        <v>2.5394573247587227</v>
      </c>
      <c r="AH218" s="1">
        <f t="shared" si="172"/>
        <v>115.96134800888827</v>
      </c>
      <c r="AI218" s="1">
        <f t="shared" si="173"/>
        <v>16.99382059466106</v>
      </c>
      <c r="AJ218" s="1">
        <f>AVERAGE(Y218:AA218)</f>
        <v>99.61125747900299</v>
      </c>
      <c r="AK218" s="1">
        <f t="shared" si="174"/>
        <v>1.3956118024328452</v>
      </c>
    </row>
    <row r="219" spans="1:37" ht="15">
      <c r="A219" s="4" t="s">
        <v>92</v>
      </c>
      <c r="B219" s="2">
        <v>30168</v>
      </c>
      <c r="C219" s="2">
        <v>30004</v>
      </c>
      <c r="D219" s="2">
        <v>30197</v>
      </c>
      <c r="E219" s="2">
        <v>29379</v>
      </c>
      <c r="F219" s="2">
        <v>31881</v>
      </c>
      <c r="G219" s="2">
        <v>30913</v>
      </c>
      <c r="H219" s="2">
        <v>38946</v>
      </c>
      <c r="I219" s="2">
        <v>44057</v>
      </c>
      <c r="J219" s="2">
        <v>43945</v>
      </c>
      <c r="K219" s="2">
        <v>21080</v>
      </c>
      <c r="L219" s="2">
        <v>23372</v>
      </c>
      <c r="M219" s="2">
        <v>23315</v>
      </c>
      <c r="O219" s="1">
        <v>2</v>
      </c>
      <c r="P219" s="1">
        <f>B219/$B$215*100</f>
        <v>99.81141439205955</v>
      </c>
      <c r="Q219" s="1">
        <f>C219/$C$215*100</f>
        <v>106.16750999610771</v>
      </c>
      <c r="R219" s="1">
        <f>D219/$D$215*100</f>
        <v>104.78520369213686</v>
      </c>
      <c r="S219" s="1">
        <f>E219/$E$215*100</f>
        <v>94.10012491592198</v>
      </c>
      <c r="T219" s="1">
        <f>F219/$F$215*100</f>
        <v>102.51784680686862</v>
      </c>
      <c r="U219" s="1">
        <f>G219/$G$215*100</f>
        <v>97.10381655410711</v>
      </c>
      <c r="V219" s="1">
        <f>H219/$H$215*100</f>
        <v>132.1323155216285</v>
      </c>
      <c r="W219" s="1">
        <f>I219/$I$215*100</f>
        <v>103.08383443693114</v>
      </c>
      <c r="X219" s="1">
        <f>J219/$J$215*100</f>
        <v>98.83498639318084</v>
      </c>
      <c r="Y219" s="1">
        <f>K219/$K$215*100</f>
        <v>92.67970982633545</v>
      </c>
      <c r="Z219" s="1">
        <f>L219/$L$215*100</f>
        <v>97.38333333333333</v>
      </c>
      <c r="AA219" s="1">
        <f>M219/$M$215*100</f>
        <v>98.23046134400674</v>
      </c>
      <c r="AC219" s="1">
        <v>2</v>
      </c>
      <c r="AD219" s="1">
        <f t="shared" si="168"/>
        <v>103.5880426934347</v>
      </c>
      <c r="AE219" s="1">
        <f t="shared" si="169"/>
        <v>3.342885531178155</v>
      </c>
      <c r="AF219" s="1">
        <f t="shared" si="170"/>
        <v>97.9072627589659</v>
      </c>
      <c r="AG219" s="1">
        <f t="shared" si="171"/>
        <v>4.26598814009217</v>
      </c>
      <c r="AH219" s="1">
        <f t="shared" si="172"/>
        <v>111.35037878391348</v>
      </c>
      <c r="AI219" s="1">
        <f t="shared" si="173"/>
        <v>18.122633593176037</v>
      </c>
      <c r="AJ219" s="1">
        <f>AVERAGE(Y219:AA219)</f>
        <v>96.09783483455851</v>
      </c>
      <c r="AK219" s="1">
        <f t="shared" si="174"/>
        <v>2.9903328235326514</v>
      </c>
    </row>
    <row r="220" spans="1:37" ht="15">
      <c r="A220" s="4" t="s">
        <v>93</v>
      </c>
      <c r="B220" s="2">
        <v>29109</v>
      </c>
      <c r="C220" s="2">
        <v>30426</v>
      </c>
      <c r="D220" s="2">
        <v>29232</v>
      </c>
      <c r="E220" s="2">
        <v>32535</v>
      </c>
      <c r="F220" s="2">
        <v>31720</v>
      </c>
      <c r="G220" s="2">
        <v>28209</v>
      </c>
      <c r="H220" s="2">
        <v>39234</v>
      </c>
      <c r="I220" s="2">
        <v>42393</v>
      </c>
      <c r="J220" s="2">
        <v>43910</v>
      </c>
      <c r="K220" s="2">
        <v>21628</v>
      </c>
      <c r="L220" s="2">
        <v>22956</v>
      </c>
      <c r="M220" s="2">
        <v>23522</v>
      </c>
      <c r="O220" s="1">
        <v>5</v>
      </c>
      <c r="P220" s="1">
        <f>B220/$B$215*100</f>
        <v>96.3076923076923</v>
      </c>
      <c r="Q220" s="1">
        <f>C220/$C$215*100</f>
        <v>107.66073387353596</v>
      </c>
      <c r="R220" s="1">
        <f>D220/$D$215*100</f>
        <v>101.43660212367271</v>
      </c>
      <c r="S220" s="1">
        <f>E220/$E$215*100</f>
        <v>104.20870567886999</v>
      </c>
      <c r="T220" s="1">
        <f>F220/$F$215*100</f>
        <v>102.00012862563509</v>
      </c>
      <c r="U220" s="1">
        <f>G220/$G$215*100</f>
        <v>88.61002041777918</v>
      </c>
      <c r="V220" s="1">
        <f>H220/$H$215*100</f>
        <v>133.1094147582697</v>
      </c>
      <c r="W220" s="1">
        <f>I220/$I$215*100</f>
        <v>99.19043496572218</v>
      </c>
      <c r="X220" s="1">
        <f>J220/$J$215*100</f>
        <v>98.75626925758496</v>
      </c>
      <c r="Y220" s="1">
        <f>K220/$K$215*100</f>
        <v>95.0890305561662</v>
      </c>
      <c r="Z220" s="1">
        <f>L220/$L$215*100</f>
        <v>95.65</v>
      </c>
      <c r="AA220" s="1">
        <f>M220/$M$215*100</f>
        <v>99.10259111017484</v>
      </c>
      <c r="AC220" s="1">
        <v>5</v>
      </c>
      <c r="AD220" s="1">
        <f t="shared" si="168"/>
        <v>101.80167610163365</v>
      </c>
      <c r="AE220" s="1">
        <f t="shared" si="169"/>
        <v>5.685318588784766</v>
      </c>
      <c r="AF220" s="1">
        <f>AVERAGE(S220:U220)</f>
        <v>98.27295157409475</v>
      </c>
      <c r="AG220" s="1">
        <f t="shared" si="171"/>
        <v>8.440890477241696</v>
      </c>
      <c r="AH220" s="1">
        <f t="shared" si="172"/>
        <v>110.35203966052562</v>
      </c>
      <c r="AI220" s="1">
        <f t="shared" si="173"/>
        <v>19.709660473232297</v>
      </c>
      <c r="AJ220" s="1">
        <f>AVERAGE(Y220:AA220)</f>
        <v>96.61387388878035</v>
      </c>
      <c r="AK220" s="1">
        <f>STDEV(Y220:AA220)</f>
        <v>2.1734665249959466</v>
      </c>
    </row>
    <row r="221" spans="1:37" ht="15">
      <c r="A221" s="4" t="s">
        <v>94</v>
      </c>
      <c r="B221" s="2">
        <v>28288</v>
      </c>
      <c r="C221" s="2">
        <v>29853</v>
      </c>
      <c r="D221" s="2">
        <v>31368</v>
      </c>
      <c r="E221" s="2">
        <v>30367</v>
      </c>
      <c r="F221" s="2">
        <v>30599</v>
      </c>
      <c r="G221" s="2">
        <v>29593</v>
      </c>
      <c r="H221" s="2">
        <v>40582</v>
      </c>
      <c r="I221" s="2">
        <v>47856</v>
      </c>
      <c r="J221" s="2">
        <v>43215</v>
      </c>
      <c r="K221" s="2">
        <v>21222</v>
      </c>
      <c r="L221" s="2">
        <v>22752</v>
      </c>
      <c r="M221" s="2">
        <v>22314</v>
      </c>
      <c r="O221" s="1">
        <v>10</v>
      </c>
      <c r="P221" s="1">
        <f>B221/$B$215*100</f>
        <v>93.59139784946237</v>
      </c>
      <c r="Q221" s="1">
        <f>C221/$C$215*100</f>
        <v>105.63320476982415</v>
      </c>
      <c r="R221" s="1">
        <f>D221/$D$215*100</f>
        <v>108.84863626899855</v>
      </c>
      <c r="S221" s="1">
        <f>E221/$E$215*100</f>
        <v>97.26466160597033</v>
      </c>
      <c r="T221" s="1">
        <f>F221/$F$215*100</f>
        <v>98.39539520226381</v>
      </c>
      <c r="U221" s="1">
        <f>G221/$G$215*100</f>
        <v>92.95743678341448</v>
      </c>
      <c r="V221" s="1">
        <f>H221/$H$215*100</f>
        <v>137.68278201865988</v>
      </c>
      <c r="W221" s="1">
        <f>I221/$I$215*100</f>
        <v>111.97267133063478</v>
      </c>
      <c r="X221" s="1">
        <f>J221/$J$215*100</f>
        <v>97.19317185075231</v>
      </c>
      <c r="Y221" s="1">
        <f>K221/$K$215*100</f>
        <v>93.30402286216751</v>
      </c>
      <c r="Z221" s="1">
        <f>L221/$L$215*100</f>
        <v>94.8</v>
      </c>
      <c r="AA221" s="1">
        <f>M221/$M$215*100</f>
        <v>94.01306088055614</v>
      </c>
      <c r="AC221" s="1">
        <v>10</v>
      </c>
      <c r="AD221" s="1">
        <f t="shared" si="168"/>
        <v>102.69107962942836</v>
      </c>
      <c r="AE221" s="1">
        <f t="shared" si="169"/>
        <v>8.042879229725784</v>
      </c>
      <c r="AF221" s="1">
        <f>AVERAGE(S221:U221)</f>
        <v>96.2058311972162</v>
      </c>
      <c r="AG221" s="1">
        <f t="shared" si="171"/>
        <v>2.869440593070434</v>
      </c>
      <c r="AH221" s="1">
        <f t="shared" si="172"/>
        <v>115.61620840001565</v>
      </c>
      <c r="AI221" s="1">
        <f t="shared" si="173"/>
        <v>20.489232652035717</v>
      </c>
      <c r="AJ221" s="1">
        <f>AVERAGE(Y221:AA221)</f>
        <v>94.03902791424122</v>
      </c>
      <c r="AK221" s="1">
        <f>STDEV(Y221:AA221)</f>
        <v>0.748326542598997</v>
      </c>
    </row>
    <row r="222" spans="1:37" ht="15">
      <c r="A222" s="4" t="s">
        <v>95</v>
      </c>
      <c r="B222" s="2">
        <v>30007</v>
      </c>
      <c r="C222" s="2">
        <v>30866</v>
      </c>
      <c r="D222" s="2">
        <v>30777</v>
      </c>
      <c r="E222" s="2">
        <v>31907</v>
      </c>
      <c r="F222" s="2">
        <v>26672</v>
      </c>
      <c r="G222" s="2">
        <v>28121</v>
      </c>
      <c r="H222" s="2">
        <v>38721</v>
      </c>
      <c r="I222" s="2">
        <v>45310</v>
      </c>
      <c r="J222" s="2">
        <v>43740</v>
      </c>
      <c r="K222" s="2">
        <v>21758</v>
      </c>
      <c r="L222" s="2">
        <v>22569</v>
      </c>
      <c r="M222" s="2">
        <v>23316</v>
      </c>
      <c r="O222" s="1">
        <v>20</v>
      </c>
      <c r="P222" s="1">
        <f>B222/$B$215*100</f>
        <v>99.27874276261373</v>
      </c>
      <c r="Q222" s="1">
        <f>C222/$C$215*100</f>
        <v>109.21764976469339</v>
      </c>
      <c r="R222" s="1">
        <f>D222/$D$215*100</f>
        <v>106.79783468665418</v>
      </c>
      <c r="S222" s="1">
        <f>E222/$E$215*100</f>
        <v>102.19723903782712</v>
      </c>
      <c r="T222" s="1">
        <f>F222/$F$215*100</f>
        <v>85.76757347739404</v>
      </c>
      <c r="U222" s="1">
        <f>G222/$G$215*100</f>
        <v>88.333595099733</v>
      </c>
      <c r="V222" s="1">
        <f>H222/$H$215*100</f>
        <v>131.36895674300254</v>
      </c>
      <c r="W222" s="1">
        <f>I222/$I$215*100</f>
        <v>106.01558295701818</v>
      </c>
      <c r="X222" s="1">
        <f>J222/$J$215*100</f>
        <v>98.37392888469064</v>
      </c>
      <c r="Y222" s="1">
        <f>K222/$K$215*100</f>
        <v>95.66058474389976</v>
      </c>
      <c r="Z222" s="1">
        <f>L222/$L$215*100</f>
        <v>94.0375</v>
      </c>
      <c r="AA222" s="1">
        <f>M222/$M$215*100</f>
        <v>98.23467453128292</v>
      </c>
      <c r="AC222" s="1">
        <v>20</v>
      </c>
      <c r="AD222" s="1">
        <f t="shared" si="168"/>
        <v>105.09807573798712</v>
      </c>
      <c r="AE222" s="1">
        <f t="shared" si="169"/>
        <v>5.18289045433891</v>
      </c>
      <c r="AF222" s="1">
        <f>AVERAGE(S222:U222)</f>
        <v>92.09946920498471</v>
      </c>
      <c r="AG222" s="1">
        <f t="shared" si="171"/>
        <v>8.838542495195362</v>
      </c>
      <c r="AH222" s="1">
        <f t="shared" si="172"/>
        <v>111.91948952823712</v>
      </c>
      <c r="AI222" s="1">
        <f t="shared" si="173"/>
        <v>17.271654536956127</v>
      </c>
      <c r="AJ222" s="1">
        <f>AVERAGE(Y222:AA222)</f>
        <v>95.97758642506089</v>
      </c>
      <c r="AK222" s="1">
        <f>STDEV(Y222:AA222)</f>
        <v>2.116467826570191</v>
      </c>
    </row>
    <row r="223" spans="1:11" ht="1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</row>
    <row r="224" spans="1:11" ht="15">
      <c r="A224" s="4" t="s">
        <v>72</v>
      </c>
      <c r="B224" s="4">
        <v>11699.583</v>
      </c>
      <c r="C224" s="5"/>
      <c r="D224" s="5"/>
      <c r="E224" s="5"/>
      <c r="F224" s="5"/>
      <c r="G224" s="5"/>
      <c r="H224" s="5"/>
      <c r="I224" s="5"/>
      <c r="J224" s="5"/>
      <c r="K224" s="5"/>
    </row>
    <row r="225" spans="1:11" ht="15">
      <c r="A225" s="4" t="s">
        <v>73</v>
      </c>
      <c r="B225" s="4">
        <v>28.1</v>
      </c>
      <c r="C225" s="5"/>
      <c r="D225" s="5"/>
      <c r="E225" s="5"/>
      <c r="F225" s="5"/>
      <c r="G225" s="5"/>
      <c r="H225" s="5"/>
      <c r="I225" s="5"/>
      <c r="J225" s="5"/>
      <c r="K225" s="5"/>
    </row>
    <row r="226" spans="1:37" ht="15">
      <c r="A226" s="4" t="s">
        <v>74</v>
      </c>
      <c r="B226" s="4">
        <v>14</v>
      </c>
      <c r="C226" s="5"/>
      <c r="D226" s="5"/>
      <c r="E226" s="5"/>
      <c r="F226" s="5"/>
      <c r="G226" s="5"/>
      <c r="H226" s="5"/>
      <c r="I226" s="5"/>
      <c r="J226" s="5"/>
      <c r="K226" s="5"/>
      <c r="AD226" s="6" t="s">
        <v>98</v>
      </c>
      <c r="AE226" s="6"/>
      <c r="AF226" s="7">
        <v>0.01</v>
      </c>
      <c r="AG226" s="6"/>
      <c r="AH226" s="8">
        <v>0.025</v>
      </c>
      <c r="AI226" s="6"/>
      <c r="AJ226" s="7">
        <v>0.05</v>
      </c>
      <c r="AK226" s="6"/>
    </row>
    <row r="227" spans="1:37" ht="15">
      <c r="A227" s="4" t="s">
        <v>75</v>
      </c>
      <c r="B227" s="4" t="s">
        <v>76</v>
      </c>
      <c r="C227" s="4" t="s">
        <v>77</v>
      </c>
      <c r="D227" s="4" t="s">
        <v>78</v>
      </c>
      <c r="E227" s="4" t="s">
        <v>79</v>
      </c>
      <c r="F227" s="4" t="s">
        <v>80</v>
      </c>
      <c r="G227" s="4" t="s">
        <v>81</v>
      </c>
      <c r="H227" s="4" t="s">
        <v>82</v>
      </c>
      <c r="I227" s="4" t="s">
        <v>83</v>
      </c>
      <c r="J227" s="4" t="s">
        <v>84</v>
      </c>
      <c r="K227" s="4" t="s">
        <v>85</v>
      </c>
      <c r="L227" s="4" t="s">
        <v>86</v>
      </c>
      <c r="M227" s="4" t="s">
        <v>87</v>
      </c>
      <c r="P227" s="9" t="s">
        <v>98</v>
      </c>
      <c r="Q227" s="9"/>
      <c r="R227" s="9"/>
      <c r="S227" s="9" t="s">
        <v>99</v>
      </c>
      <c r="T227" s="9"/>
      <c r="U227" s="9"/>
      <c r="V227" s="9" t="s">
        <v>100</v>
      </c>
      <c r="W227" s="9"/>
      <c r="X227" s="9"/>
      <c r="Y227" s="9" t="s">
        <v>101</v>
      </c>
      <c r="Z227" s="9"/>
      <c r="AA227" s="9"/>
      <c r="AD227" s="10" t="s">
        <v>102</v>
      </c>
      <c r="AE227" s="10" t="s">
        <v>103</v>
      </c>
      <c r="AF227" s="10" t="s">
        <v>102</v>
      </c>
      <c r="AG227" s="10" t="s">
        <v>103</v>
      </c>
      <c r="AH227" s="10" t="s">
        <v>102</v>
      </c>
      <c r="AI227" s="10" t="s">
        <v>103</v>
      </c>
      <c r="AJ227" s="10" t="s">
        <v>102</v>
      </c>
      <c r="AK227" s="10" t="s">
        <v>103</v>
      </c>
    </row>
    <row r="228" spans="1:37" ht="15">
      <c r="A228" s="4" t="s">
        <v>88</v>
      </c>
      <c r="B228" s="2">
        <v>30592</v>
      </c>
      <c r="C228" s="2">
        <v>28429</v>
      </c>
      <c r="D228" s="2">
        <v>29057</v>
      </c>
      <c r="E228" s="2">
        <v>30918</v>
      </c>
      <c r="F228" s="2">
        <v>31330</v>
      </c>
      <c r="G228" s="2">
        <v>32111</v>
      </c>
      <c r="H228" s="2">
        <v>29587</v>
      </c>
      <c r="I228" s="2">
        <v>43312</v>
      </c>
      <c r="J228" s="2">
        <v>45117</v>
      </c>
      <c r="K228" s="2">
        <v>22814</v>
      </c>
      <c r="L228" s="2">
        <v>24604</v>
      </c>
      <c r="M228" s="2">
        <v>24463</v>
      </c>
      <c r="O228" s="1">
        <v>0</v>
      </c>
      <c r="P228" s="1">
        <f>B228/$B$228*100</f>
        <v>100</v>
      </c>
      <c r="Q228" s="1">
        <f>C228/$C$228*100</f>
        <v>100</v>
      </c>
      <c r="R228" s="1">
        <f>D228/$D$228*100</f>
        <v>100</v>
      </c>
      <c r="S228" s="1">
        <f>E228/$E$228*100</f>
        <v>100</v>
      </c>
      <c r="T228" s="1">
        <f>F228/$F$228*100</f>
        <v>100</v>
      </c>
      <c r="U228" s="1">
        <f>G228/$G$228*100</f>
        <v>100</v>
      </c>
      <c r="V228" s="1">
        <f>H228/$H$228*100</f>
        <v>100</v>
      </c>
      <c r="W228" s="1">
        <f>I228/$I$228*100</f>
        <v>100</v>
      </c>
      <c r="X228" s="1">
        <f>J228/$J$228*100</f>
        <v>100</v>
      </c>
      <c r="Y228" s="1">
        <f>K228/$K$228*100</f>
        <v>100</v>
      </c>
      <c r="Z228" s="1">
        <f>L228/$L$228*100</f>
        <v>100</v>
      </c>
      <c r="AA228" s="1">
        <f>M228/$M$228*100</f>
        <v>100</v>
      </c>
      <c r="AC228" s="1">
        <v>0</v>
      </c>
      <c r="AD228" s="1">
        <f>AVERAGE(P228:R228)</f>
        <v>100</v>
      </c>
      <c r="AE228" s="1">
        <f>STDEV(P228:R228)</f>
        <v>0</v>
      </c>
      <c r="AF228" s="1">
        <f>AVERAGE(S228:U228)</f>
        <v>100</v>
      </c>
      <c r="AG228" s="1">
        <f>STDEV(S228:U228)</f>
        <v>0</v>
      </c>
      <c r="AH228" s="1">
        <f>AVERAGE(V228:X228)</f>
        <v>100</v>
      </c>
      <c r="AI228" s="1">
        <f>STDEV(V228:X228)</f>
        <v>0</v>
      </c>
      <c r="AJ228" s="1">
        <f>AVERAGE(Y228:AA228)</f>
        <v>100</v>
      </c>
      <c r="AK228" s="1">
        <f>STDEV(Y228:AA228)</f>
        <v>0</v>
      </c>
    </row>
    <row r="229" spans="1:37" ht="15">
      <c r="A229" s="4" t="s">
        <v>89</v>
      </c>
      <c r="B229" s="2">
        <v>30257</v>
      </c>
      <c r="C229" s="2">
        <v>30608</v>
      </c>
      <c r="D229" s="2">
        <v>31728</v>
      </c>
      <c r="E229" s="2">
        <v>31803</v>
      </c>
      <c r="F229" s="2">
        <v>32610</v>
      </c>
      <c r="G229" s="2">
        <v>31555</v>
      </c>
      <c r="H229" s="2">
        <v>38872</v>
      </c>
      <c r="I229" s="2">
        <v>45621</v>
      </c>
      <c r="J229" s="2">
        <v>48894</v>
      </c>
      <c r="K229" s="2">
        <v>23920</v>
      </c>
      <c r="L229" s="2">
        <v>24214</v>
      </c>
      <c r="M229" s="2">
        <v>23561</v>
      </c>
      <c r="O229" s="1">
        <v>0.1</v>
      </c>
      <c r="P229" s="1">
        <f>B229/$B$228*100</f>
        <v>98.90494246861925</v>
      </c>
      <c r="Q229" s="1">
        <f>C229/$C$228*100</f>
        <v>107.66470857223258</v>
      </c>
      <c r="R229" s="1">
        <f>D229/$D$228*100</f>
        <v>109.1922772481674</v>
      </c>
      <c r="S229" s="1">
        <f>E229/$E$228*100</f>
        <v>102.86241024645837</v>
      </c>
      <c r="T229" s="1">
        <f>F229/$F$228*100</f>
        <v>104.08554101500161</v>
      </c>
      <c r="U229" s="1">
        <f>G229/$G$228*100</f>
        <v>98.26850611939834</v>
      </c>
      <c r="V229" s="1">
        <f>H229/$H$228*100</f>
        <v>131.3820258897489</v>
      </c>
      <c r="W229" s="1">
        <f>I229/$I$228*100</f>
        <v>105.3310860731437</v>
      </c>
      <c r="X229" s="1">
        <f>J229/$J$228*100</f>
        <v>108.37156725846133</v>
      </c>
      <c r="Y229" s="1">
        <f>K229/$K$228*100</f>
        <v>104.8479004120277</v>
      </c>
      <c r="Z229" s="1">
        <f>L229/$L$228*100</f>
        <v>98.41489188749797</v>
      </c>
      <c r="AA229" s="1">
        <f>M229/$M$228*100</f>
        <v>96.3127989208192</v>
      </c>
      <c r="AC229" s="1">
        <v>0.1</v>
      </c>
      <c r="AD229" s="1">
        <f aca="true" t="shared" si="175" ref="AD229:AD235">AVERAGE(P229:R229)</f>
        <v>105.25397609633974</v>
      </c>
      <c r="AE229" s="1">
        <f aca="true" t="shared" si="176" ref="AE229:AE235">STDEV(P229:R229)</f>
        <v>5.551219462367574</v>
      </c>
      <c r="AF229" s="1">
        <f aca="true" t="shared" si="177" ref="AF229:AF235">AVERAGE(S229:U229)</f>
        <v>101.73881912695278</v>
      </c>
      <c r="AG229" s="1">
        <f aca="true" t="shared" si="178" ref="AG229:AG235">STDEV(S229:U229)</f>
        <v>3.066971877445311</v>
      </c>
      <c r="AH229" s="1">
        <f aca="true" t="shared" si="179" ref="AH229:AH235">AVERAGE(V229:X229)</f>
        <v>115.02822640711797</v>
      </c>
      <c r="AI229" s="1">
        <f aca="true" t="shared" si="180" ref="AI229:AI235">STDEV(V229:X229)</f>
        <v>14.24416370300989</v>
      </c>
      <c r="AJ229" s="1">
        <f>AVERAGE(Y229:AA229)</f>
        <v>99.85853040678164</v>
      </c>
      <c r="AK229" s="1">
        <f aca="true" t="shared" si="181" ref="AK229:AK235">STDEV(Y229:AA229)</f>
        <v>4.446915616140808</v>
      </c>
    </row>
    <row r="230" spans="1:37" ht="15">
      <c r="A230" s="4" t="s">
        <v>90</v>
      </c>
      <c r="B230" s="2">
        <v>29735</v>
      </c>
      <c r="C230" s="2">
        <v>30597</v>
      </c>
      <c r="D230" s="2">
        <v>30424</v>
      </c>
      <c r="E230" s="2">
        <v>31540</v>
      </c>
      <c r="F230" s="2">
        <v>32370</v>
      </c>
      <c r="G230" s="2">
        <v>31221</v>
      </c>
      <c r="H230" s="2">
        <v>39774</v>
      </c>
      <c r="I230" s="2">
        <v>46252</v>
      </c>
      <c r="J230" s="2">
        <v>46217</v>
      </c>
      <c r="K230" s="2">
        <v>21960</v>
      </c>
      <c r="L230" s="2">
        <v>23679</v>
      </c>
      <c r="M230" s="2">
        <v>22765</v>
      </c>
      <c r="O230" s="1">
        <v>0.5</v>
      </c>
      <c r="P230" s="1">
        <f>B230/$B$228*100</f>
        <v>97.1986140167364</v>
      </c>
      <c r="Q230" s="1">
        <f>C230/$C$228*100</f>
        <v>107.62601568820571</v>
      </c>
      <c r="R230" s="1">
        <f>D230/$D$228*100</f>
        <v>104.70454623670716</v>
      </c>
      <c r="S230" s="1">
        <f>E230/$E$228*100</f>
        <v>102.01177307717187</v>
      </c>
      <c r="T230" s="1">
        <f>F230/$F$228*100</f>
        <v>103.31950207468881</v>
      </c>
      <c r="U230" s="1">
        <f>G230/$G$228*100</f>
        <v>97.22836411198654</v>
      </c>
      <c r="V230" s="1">
        <f>H230/$H$228*100</f>
        <v>134.4306621151181</v>
      </c>
      <c r="W230" s="1">
        <f>I230/$I$228*100</f>
        <v>106.78795714813447</v>
      </c>
      <c r="X230" s="1">
        <f>J230/$J$228*100</f>
        <v>102.4381053704812</v>
      </c>
      <c r="Y230" s="1">
        <f>K230/$K$228*100</f>
        <v>96.2566844919786</v>
      </c>
      <c r="Z230" s="1">
        <f>L230/$L$228*100</f>
        <v>96.24044870752722</v>
      </c>
      <c r="AA230" s="1">
        <f>M230/$M$228*100</f>
        <v>93.05890528553326</v>
      </c>
      <c r="AC230" s="1">
        <v>0.5</v>
      </c>
      <c r="AD230" s="1">
        <f t="shared" si="175"/>
        <v>103.17639198054975</v>
      </c>
      <c r="AE230" s="1">
        <f t="shared" si="176"/>
        <v>5.379044336822224</v>
      </c>
      <c r="AF230" s="1">
        <f t="shared" si="177"/>
        <v>100.85321308794907</v>
      </c>
      <c r="AG230" s="1">
        <f t="shared" si="178"/>
        <v>3.206584843199873</v>
      </c>
      <c r="AH230" s="1">
        <f t="shared" si="179"/>
        <v>114.55224154457794</v>
      </c>
      <c r="AI230" s="1">
        <f t="shared" si="180"/>
        <v>17.35206056658238</v>
      </c>
      <c r="AJ230" s="1">
        <f>AVERAGE(Y230:AA230)</f>
        <v>95.18534616167967</v>
      </c>
      <c r="AK230" s="1">
        <f t="shared" si="181"/>
        <v>1.8415697108673372</v>
      </c>
    </row>
    <row r="231" spans="1:37" ht="15">
      <c r="A231" s="4" t="s">
        <v>91</v>
      </c>
      <c r="B231" s="2">
        <v>29764</v>
      </c>
      <c r="C231" s="2">
        <v>30885</v>
      </c>
      <c r="D231" s="2">
        <v>30976</v>
      </c>
      <c r="E231" s="2">
        <v>31613</v>
      </c>
      <c r="F231" s="2">
        <v>32467</v>
      </c>
      <c r="G231" s="2">
        <v>32127</v>
      </c>
      <c r="H231" s="2">
        <v>40924</v>
      </c>
      <c r="I231" s="2">
        <v>46930</v>
      </c>
      <c r="J231" s="2">
        <v>47415</v>
      </c>
      <c r="K231" s="2">
        <v>22594</v>
      </c>
      <c r="L231" s="2">
        <v>24362</v>
      </c>
      <c r="M231" s="2">
        <v>23799</v>
      </c>
      <c r="O231" s="1">
        <v>1</v>
      </c>
      <c r="P231" s="1">
        <f>B231/$B$228*100</f>
        <v>97.293410041841</v>
      </c>
      <c r="Q231" s="1">
        <f>C231/$C$228*100</f>
        <v>108.6390657427275</v>
      </c>
      <c r="R231" s="1">
        <f>D231/$D$228*100</f>
        <v>106.60426059125167</v>
      </c>
      <c r="S231" s="1">
        <f>E231/$E$228*100</f>
        <v>102.24788149298143</v>
      </c>
      <c r="T231" s="1">
        <f>F231/$F$228*100</f>
        <v>103.6291094797319</v>
      </c>
      <c r="U231" s="1">
        <f>G231/$G$228*100</f>
        <v>100.0498271620317</v>
      </c>
      <c r="V231" s="1">
        <f>H231/$H$228*100</f>
        <v>138.31750430932505</v>
      </c>
      <c r="W231" s="1">
        <f>I231/$I$228*100</f>
        <v>108.35334318433692</v>
      </c>
      <c r="X231" s="1">
        <f>J231/$J$228*100</f>
        <v>105.09342376487798</v>
      </c>
      <c r="Y231" s="1">
        <f>K231/$K$228*100</f>
        <v>99.03567984570878</v>
      </c>
      <c r="Z231" s="1">
        <f>L231/$L$228*100</f>
        <v>99.01642009429361</v>
      </c>
      <c r="AA231" s="1">
        <f>M231/$M$228*100</f>
        <v>97.2856967665454</v>
      </c>
      <c r="AC231" s="1">
        <v>1</v>
      </c>
      <c r="AD231" s="1">
        <f t="shared" si="175"/>
        <v>104.17891212527338</v>
      </c>
      <c r="AE231" s="1">
        <f t="shared" si="176"/>
        <v>6.049191037389377</v>
      </c>
      <c r="AF231" s="1">
        <f t="shared" si="177"/>
        <v>101.97560604491501</v>
      </c>
      <c r="AG231" s="1">
        <f t="shared" si="178"/>
        <v>1.8051082840553199</v>
      </c>
      <c r="AH231" s="1">
        <f t="shared" si="179"/>
        <v>117.25475708617999</v>
      </c>
      <c r="AI231" s="1">
        <f t="shared" si="180"/>
        <v>18.313553972261122</v>
      </c>
      <c r="AJ231" s="1">
        <f>AVERAGE(Y231:AA231)</f>
        <v>98.44593223551594</v>
      </c>
      <c r="AK231" s="1">
        <f t="shared" si="181"/>
        <v>1.0048395354976312</v>
      </c>
    </row>
    <row r="232" spans="1:37" ht="15">
      <c r="A232" s="4" t="s">
        <v>92</v>
      </c>
      <c r="B232" s="2">
        <v>30094</v>
      </c>
      <c r="C232" s="2">
        <v>30278</v>
      </c>
      <c r="D232" s="2">
        <v>30275</v>
      </c>
      <c r="E232" s="2">
        <v>29626</v>
      </c>
      <c r="F232" s="2">
        <v>32277</v>
      </c>
      <c r="G232" s="2">
        <v>31042</v>
      </c>
      <c r="H232" s="2">
        <v>39347</v>
      </c>
      <c r="I232" s="2">
        <v>44368</v>
      </c>
      <c r="J232" s="2">
        <v>44604</v>
      </c>
      <c r="K232" s="2">
        <v>21183</v>
      </c>
      <c r="L232" s="2">
        <v>23491</v>
      </c>
      <c r="M232" s="2">
        <v>23333</v>
      </c>
      <c r="O232" s="1">
        <v>2</v>
      </c>
      <c r="P232" s="1">
        <f>B232/$B$228*100</f>
        <v>98.37212343096235</v>
      </c>
      <c r="Q232" s="1">
        <f>C232/$C$228*100</f>
        <v>106.50392205142636</v>
      </c>
      <c r="R232" s="1">
        <f>D232/$D$228*100</f>
        <v>104.19176102144061</v>
      </c>
      <c r="S232" s="1">
        <f>E232/$E$228*100</f>
        <v>95.82120447635681</v>
      </c>
      <c r="T232" s="1">
        <f>F232/$F$228*100</f>
        <v>103.02266198531757</v>
      </c>
      <c r="U232" s="1">
        <f>G232/$G$228*100</f>
        <v>96.67092273675686</v>
      </c>
      <c r="V232" s="1">
        <f>H232/$H$228*100</f>
        <v>132.98746070909522</v>
      </c>
      <c r="W232" s="1">
        <f>I232/$I$228*100</f>
        <v>102.43812338381973</v>
      </c>
      <c r="X232" s="1">
        <f>J232/$J$228*100</f>
        <v>98.86295631358468</v>
      </c>
      <c r="Y232" s="1">
        <f>K232/$K$228*100</f>
        <v>92.85088103795914</v>
      </c>
      <c r="Z232" s="1">
        <f>L232/$L$228*100</f>
        <v>95.47634530970574</v>
      </c>
      <c r="AA232" s="1">
        <f>M232/$M$228*100</f>
        <v>95.3807791358378</v>
      </c>
      <c r="AC232" s="1">
        <v>2</v>
      </c>
      <c r="AD232" s="1">
        <f t="shared" si="175"/>
        <v>103.02260216794309</v>
      </c>
      <c r="AE232" s="1">
        <f t="shared" si="176"/>
        <v>4.190075956289909</v>
      </c>
      <c r="AF232" s="1">
        <f t="shared" si="177"/>
        <v>98.50492973281041</v>
      </c>
      <c r="AG232" s="1">
        <f t="shared" si="178"/>
        <v>3.9354712309356104</v>
      </c>
      <c r="AH232" s="1">
        <f t="shared" si="179"/>
        <v>111.4295134688332</v>
      </c>
      <c r="AI232" s="1">
        <f t="shared" si="180"/>
        <v>18.755113217612443</v>
      </c>
      <c r="AJ232" s="1">
        <f>AVERAGE(Y232:AA232)</f>
        <v>94.56933516116756</v>
      </c>
      <c r="AK232" s="1">
        <f t="shared" si="181"/>
        <v>1.4889918245497342</v>
      </c>
    </row>
    <row r="233" spans="1:37" ht="15">
      <c r="A233" s="4" t="s">
        <v>93</v>
      </c>
      <c r="B233" s="2">
        <v>29109</v>
      </c>
      <c r="C233" s="2">
        <v>30598</v>
      </c>
      <c r="D233" s="2">
        <v>29311</v>
      </c>
      <c r="E233" s="2">
        <v>32253</v>
      </c>
      <c r="F233" s="2">
        <v>31769</v>
      </c>
      <c r="G233" s="2">
        <v>28133</v>
      </c>
      <c r="H233" s="2">
        <v>39536</v>
      </c>
      <c r="I233" s="2">
        <v>42636</v>
      </c>
      <c r="J233" s="2">
        <v>44081</v>
      </c>
      <c r="K233" s="2">
        <v>21686</v>
      </c>
      <c r="L233" s="2">
        <v>22991</v>
      </c>
      <c r="M233" s="2">
        <v>23468</v>
      </c>
      <c r="O233" s="1">
        <v>5</v>
      </c>
      <c r="P233" s="1">
        <f>B233/$B$228*100</f>
        <v>95.15232740585773</v>
      </c>
      <c r="Q233" s="1">
        <f>C233/$C$228*100</f>
        <v>107.62953322311724</v>
      </c>
      <c r="R233" s="1">
        <f>D233/$D$228*100</f>
        <v>100.87414392401142</v>
      </c>
      <c r="S233" s="1">
        <f>E233/$E$228*100</f>
        <v>104.3178730836406</v>
      </c>
      <c r="T233" s="1">
        <f>F233/$F$228*100</f>
        <v>101.40121289498882</v>
      </c>
      <c r="U233" s="1">
        <f>G233/$G$228*100</f>
        <v>87.61172183986797</v>
      </c>
      <c r="V233" s="1">
        <f>H233/$H$228*100</f>
        <v>133.62625477405615</v>
      </c>
      <c r="W233" s="1">
        <f>I233/$I$228*100</f>
        <v>98.43923162172146</v>
      </c>
      <c r="X233" s="1">
        <f>J233/$J$228*100</f>
        <v>97.70374803289226</v>
      </c>
      <c r="Y233" s="1">
        <f>K233/$K$228*100</f>
        <v>95.05566757254317</v>
      </c>
      <c r="Z233" s="1">
        <f>L233/$L$228*100</f>
        <v>93.44415542188263</v>
      </c>
      <c r="AA233" s="1">
        <f>M233/$M$228*100</f>
        <v>95.93263295589257</v>
      </c>
      <c r="AC233" s="1">
        <v>5</v>
      </c>
      <c r="AD233" s="1">
        <f t="shared" si="175"/>
        <v>101.2186681843288</v>
      </c>
      <c r="AE233" s="1">
        <f t="shared" si="176"/>
        <v>6.245733661950693</v>
      </c>
      <c r="AF233" s="1">
        <f>AVERAGE(S233:U233)</f>
        <v>97.77693593949914</v>
      </c>
      <c r="AG233" s="1">
        <f t="shared" si="178"/>
        <v>8.923307118581189</v>
      </c>
      <c r="AH233" s="1">
        <f t="shared" si="179"/>
        <v>109.92307814288995</v>
      </c>
      <c r="AI233" s="1">
        <f t="shared" si="180"/>
        <v>20.53084681238355</v>
      </c>
      <c r="AJ233" s="1">
        <f>AVERAGE(Y233:AA233)</f>
        <v>94.81081865010613</v>
      </c>
      <c r="AK233" s="1">
        <f>STDEV(Y233:AA233)</f>
        <v>1.2621780204994826</v>
      </c>
    </row>
    <row r="234" spans="1:37" ht="15">
      <c r="A234" s="4" t="s">
        <v>94</v>
      </c>
      <c r="B234" s="2">
        <v>28469</v>
      </c>
      <c r="C234" s="2">
        <v>29852</v>
      </c>
      <c r="D234" s="2">
        <v>31282</v>
      </c>
      <c r="E234" s="2">
        <v>30226</v>
      </c>
      <c r="F234" s="2">
        <v>30618</v>
      </c>
      <c r="G234" s="2">
        <v>29759</v>
      </c>
      <c r="H234" s="2">
        <v>40423</v>
      </c>
      <c r="I234" s="2">
        <v>47738</v>
      </c>
      <c r="J234" s="2">
        <v>43487</v>
      </c>
      <c r="K234" s="2">
        <v>20976</v>
      </c>
      <c r="L234" s="2">
        <v>22764</v>
      </c>
      <c r="M234" s="2">
        <v>22136</v>
      </c>
      <c r="O234" s="1">
        <v>10</v>
      </c>
      <c r="P234" s="1">
        <f>B234/$B$228*100</f>
        <v>93.06027719665272</v>
      </c>
      <c r="Q234" s="1">
        <f>C234/$C$228*100</f>
        <v>105.00545217911288</v>
      </c>
      <c r="R234" s="1">
        <f>D234/$D$228*100</f>
        <v>107.65736311387961</v>
      </c>
      <c r="S234" s="1">
        <f>E234/$E$228*100</f>
        <v>97.76182159259979</v>
      </c>
      <c r="T234" s="1">
        <f>F234/$F$228*100</f>
        <v>97.72741781040536</v>
      </c>
      <c r="U234" s="1">
        <f>G234/$G$228*100</f>
        <v>92.67540718133974</v>
      </c>
      <c r="V234" s="1">
        <f>H234/$H$228*100</f>
        <v>136.62419305776186</v>
      </c>
      <c r="W234" s="1">
        <f>I234/$I$228*100</f>
        <v>110.21887698559291</v>
      </c>
      <c r="X234" s="1">
        <f>J234/$J$228*100</f>
        <v>96.38717113283242</v>
      </c>
      <c r="Y234" s="1">
        <f>K234/$K$228*100</f>
        <v>91.94354343823967</v>
      </c>
      <c r="Z234" s="1">
        <f>L234/$L$228*100</f>
        <v>92.52154121281092</v>
      </c>
      <c r="AA234" s="1">
        <f>M234/$M$228*100</f>
        <v>90.48767526468544</v>
      </c>
      <c r="AC234" s="1">
        <v>10</v>
      </c>
      <c r="AD234" s="1">
        <f t="shared" si="175"/>
        <v>101.90769749654841</v>
      </c>
      <c r="AE234" s="1">
        <f t="shared" si="176"/>
        <v>7.77597533263439</v>
      </c>
      <c r="AF234" s="1">
        <f>AVERAGE(S234:U234)</f>
        <v>96.05488219478163</v>
      </c>
      <c r="AG234" s="1">
        <f t="shared" si="178"/>
        <v>2.926761765145204</v>
      </c>
      <c r="AH234" s="1">
        <f t="shared" si="179"/>
        <v>114.4100803920624</v>
      </c>
      <c r="AI234" s="1">
        <f t="shared" si="180"/>
        <v>20.443314869233305</v>
      </c>
      <c r="AJ234" s="1">
        <f>AVERAGE(Y234:AA234)</f>
        <v>91.650919971912</v>
      </c>
      <c r="AK234" s="1">
        <f>STDEV(Y234:AA234)</f>
        <v>1.048033417177288</v>
      </c>
    </row>
    <row r="235" spans="1:37" ht="15">
      <c r="A235" s="4" t="s">
        <v>95</v>
      </c>
      <c r="B235" s="2">
        <v>30280</v>
      </c>
      <c r="C235" s="2">
        <v>31165</v>
      </c>
      <c r="D235" s="2">
        <v>30844</v>
      </c>
      <c r="E235" s="2">
        <v>31977</v>
      </c>
      <c r="F235" s="2">
        <v>26733</v>
      </c>
      <c r="G235" s="2">
        <v>28001</v>
      </c>
      <c r="H235" s="2">
        <v>38776</v>
      </c>
      <c r="I235" s="2">
        <v>45506</v>
      </c>
      <c r="J235" s="2">
        <v>43951</v>
      </c>
      <c r="K235" s="2">
        <v>21398</v>
      </c>
      <c r="L235" s="2">
        <v>22726</v>
      </c>
      <c r="M235" s="2">
        <v>23146</v>
      </c>
      <c r="O235" s="1">
        <v>20</v>
      </c>
      <c r="P235" s="1">
        <f>B235/$B$228*100</f>
        <v>98.98012552301255</v>
      </c>
      <c r="Q235" s="1">
        <f>C235/$C$228*100</f>
        <v>109.62397551795702</v>
      </c>
      <c r="R235" s="1">
        <f>D235/$D$228*100</f>
        <v>106.1499810716867</v>
      </c>
      <c r="S235" s="1">
        <f>E235/$E$228*100</f>
        <v>103.42518921016884</v>
      </c>
      <c r="T235" s="1">
        <f>F235/$F$228*100</f>
        <v>85.32716246409193</v>
      </c>
      <c r="U235" s="1">
        <f>G235/$G$228*100</f>
        <v>87.20064775310641</v>
      </c>
      <c r="V235" s="1">
        <f>H235/$H$228*100</f>
        <v>131.05755906310205</v>
      </c>
      <c r="W235" s="1">
        <f>I235/$I$228*100</f>
        <v>105.06557074251938</v>
      </c>
      <c r="X235" s="1">
        <f>J235/$J$228*100</f>
        <v>97.41560830728993</v>
      </c>
      <c r="Y235" s="1">
        <f>K235/$K$228*100</f>
        <v>93.79328482510739</v>
      </c>
      <c r="Z235" s="1">
        <f>L235/$L$228*100</f>
        <v>92.36709478133636</v>
      </c>
      <c r="AA235" s="1">
        <f>M235/$M$228*100</f>
        <v>94.61635939991007</v>
      </c>
      <c r="AC235" s="1">
        <v>20</v>
      </c>
      <c r="AD235" s="1">
        <f t="shared" si="175"/>
        <v>104.91802737088541</v>
      </c>
      <c r="AE235" s="1">
        <f t="shared" si="176"/>
        <v>5.427814304064606</v>
      </c>
      <c r="AF235" s="1">
        <f>AVERAGE(S235:U235)</f>
        <v>91.98433314245572</v>
      </c>
      <c r="AG235" s="1">
        <f t="shared" si="178"/>
        <v>9.952254892919212</v>
      </c>
      <c r="AH235" s="1">
        <f t="shared" si="179"/>
        <v>111.17957937097044</v>
      </c>
      <c r="AI235" s="1">
        <f t="shared" si="180"/>
        <v>17.634654484727058</v>
      </c>
      <c r="AJ235" s="1">
        <f>AVERAGE(Y235:AA235)</f>
        <v>93.59224633545129</v>
      </c>
      <c r="AK235" s="1">
        <f>STDEV(Y235:AA235)</f>
        <v>1.1380290799598611</v>
      </c>
    </row>
    <row r="236" spans="1:11" ht="1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</row>
    <row r="237" spans="1:11" ht="15">
      <c r="A237" s="4" t="s">
        <v>72</v>
      </c>
      <c r="B237" s="4">
        <v>12599.546</v>
      </c>
      <c r="C237" s="5"/>
      <c r="D237" s="5"/>
      <c r="E237" s="5"/>
      <c r="F237" s="5"/>
      <c r="G237" s="5"/>
      <c r="H237" s="5"/>
      <c r="I237" s="5"/>
      <c r="J237" s="5"/>
      <c r="K237" s="5"/>
    </row>
    <row r="238" spans="1:11" ht="15">
      <c r="A238" s="4" t="s">
        <v>73</v>
      </c>
      <c r="B238" s="4">
        <v>28.1</v>
      </c>
      <c r="C238" s="5"/>
      <c r="D238" s="5"/>
      <c r="E238" s="5"/>
      <c r="F238" s="5"/>
      <c r="G238" s="5"/>
      <c r="H238" s="5"/>
      <c r="I238" s="5"/>
      <c r="J238" s="5"/>
      <c r="K238" s="5"/>
    </row>
    <row r="239" spans="1:37" ht="15">
      <c r="A239" s="4" t="s">
        <v>74</v>
      </c>
      <c r="B239" s="4">
        <v>15</v>
      </c>
      <c r="C239" s="5"/>
      <c r="D239" s="5"/>
      <c r="E239" s="5"/>
      <c r="F239" s="5"/>
      <c r="G239" s="5"/>
      <c r="H239" s="5"/>
      <c r="I239" s="5"/>
      <c r="J239" s="5"/>
      <c r="K239" s="5"/>
      <c r="AD239" s="6" t="s">
        <v>98</v>
      </c>
      <c r="AE239" s="6"/>
      <c r="AF239" s="7">
        <v>0.01</v>
      </c>
      <c r="AG239" s="6"/>
      <c r="AH239" s="8">
        <v>0.025</v>
      </c>
      <c r="AI239" s="6"/>
      <c r="AJ239" s="7">
        <v>0.05</v>
      </c>
      <c r="AK239" s="6"/>
    </row>
    <row r="240" spans="1:37" ht="15">
      <c r="A240" s="4" t="s">
        <v>75</v>
      </c>
      <c r="B240" s="4" t="s">
        <v>76</v>
      </c>
      <c r="C240" s="4" t="s">
        <v>77</v>
      </c>
      <c r="D240" s="4" t="s">
        <v>78</v>
      </c>
      <c r="E240" s="4" t="s">
        <v>79</v>
      </c>
      <c r="F240" s="4" t="s">
        <v>80</v>
      </c>
      <c r="G240" s="4" t="s">
        <v>81</v>
      </c>
      <c r="H240" s="4" t="s">
        <v>82</v>
      </c>
      <c r="I240" s="4" t="s">
        <v>83</v>
      </c>
      <c r="J240" s="4" t="s">
        <v>84</v>
      </c>
      <c r="K240" s="4" t="s">
        <v>85</v>
      </c>
      <c r="L240" s="4" t="s">
        <v>86</v>
      </c>
      <c r="M240" s="4" t="s">
        <v>87</v>
      </c>
      <c r="P240" s="9" t="s">
        <v>98</v>
      </c>
      <c r="Q240" s="9"/>
      <c r="R240" s="9"/>
      <c r="S240" s="9" t="s">
        <v>99</v>
      </c>
      <c r="T240" s="9"/>
      <c r="U240" s="9"/>
      <c r="V240" s="9" t="s">
        <v>100</v>
      </c>
      <c r="W240" s="9"/>
      <c r="X240" s="9"/>
      <c r="Y240" s="9" t="s">
        <v>101</v>
      </c>
      <c r="Z240" s="9"/>
      <c r="AA240" s="9"/>
      <c r="AD240" s="10" t="s">
        <v>102</v>
      </c>
      <c r="AE240" s="10" t="s">
        <v>103</v>
      </c>
      <c r="AF240" s="10" t="s">
        <v>102</v>
      </c>
      <c r="AG240" s="10" t="s">
        <v>103</v>
      </c>
      <c r="AH240" s="10" t="s">
        <v>102</v>
      </c>
      <c r="AI240" s="10" t="s">
        <v>103</v>
      </c>
      <c r="AJ240" s="10" t="s">
        <v>102</v>
      </c>
      <c r="AK240" s="10" t="s">
        <v>103</v>
      </c>
    </row>
    <row r="241" spans="1:37" ht="15">
      <c r="A241" s="4" t="s">
        <v>88</v>
      </c>
      <c r="B241" s="2">
        <v>30767</v>
      </c>
      <c r="C241" s="2">
        <v>28843</v>
      </c>
      <c r="D241" s="2">
        <v>29596</v>
      </c>
      <c r="E241" s="2">
        <v>31310</v>
      </c>
      <c r="F241" s="2">
        <v>31828</v>
      </c>
      <c r="G241" s="2">
        <v>32222</v>
      </c>
      <c r="H241" s="2">
        <v>29953</v>
      </c>
      <c r="I241" s="2">
        <v>44437</v>
      </c>
      <c r="J241" s="2">
        <v>46378</v>
      </c>
      <c r="K241" s="2">
        <v>23431</v>
      </c>
      <c r="L241" s="2">
        <v>25628</v>
      </c>
      <c r="M241" s="2">
        <v>25703</v>
      </c>
      <c r="O241" s="1">
        <v>0</v>
      </c>
      <c r="P241" s="1">
        <f>B241/$B$241*100</f>
        <v>100</v>
      </c>
      <c r="Q241" s="1">
        <f>C241/$C$241*100</f>
        <v>100</v>
      </c>
      <c r="R241" s="1">
        <f>D241/$D$241*100</f>
        <v>100</v>
      </c>
      <c r="S241" s="1">
        <f>E241/$E$241*100</f>
        <v>100</v>
      </c>
      <c r="T241" s="1">
        <f>F241/$F$241*100</f>
        <v>100</v>
      </c>
      <c r="U241" s="1">
        <f>G241/$G$241*100</f>
        <v>100</v>
      </c>
      <c r="V241" s="1">
        <f>H241/$H$241*100</f>
        <v>100</v>
      </c>
      <c r="W241" s="1">
        <f>I241/$I$241*100</f>
        <v>100</v>
      </c>
      <c r="X241" s="1">
        <f>J241/$J$241*100</f>
        <v>100</v>
      </c>
      <c r="Y241" s="1">
        <f>K241/$K$241*100</f>
        <v>100</v>
      </c>
      <c r="Z241" s="1">
        <f>L241/$L$241*100</f>
        <v>100</v>
      </c>
      <c r="AA241" s="1">
        <f>M241/$M$241*100</f>
        <v>100</v>
      </c>
      <c r="AC241" s="1">
        <v>0</v>
      </c>
      <c r="AD241" s="1">
        <f>AVERAGE(P241:R241)</f>
        <v>100</v>
      </c>
      <c r="AE241" s="1">
        <f>STDEV(P241:R241)</f>
        <v>0</v>
      </c>
      <c r="AF241" s="1">
        <f>AVERAGE(S241:U241)</f>
        <v>100</v>
      </c>
      <c r="AG241" s="1">
        <f>STDEV(S241:U241)</f>
        <v>0</v>
      </c>
      <c r="AH241" s="1">
        <f>AVERAGE(V241:X241)</f>
        <v>100</v>
      </c>
      <c r="AI241" s="1">
        <f>STDEV(V241:X241)</f>
        <v>0</v>
      </c>
      <c r="AJ241" s="1">
        <f>AVERAGE(Y241:AA241)</f>
        <v>100</v>
      </c>
      <c r="AK241" s="1">
        <f>STDEV(Y241:AA241)</f>
        <v>0</v>
      </c>
    </row>
    <row r="242" spans="1:37" ht="15">
      <c r="A242" s="4" t="s">
        <v>89</v>
      </c>
      <c r="B242" s="2">
        <v>30763</v>
      </c>
      <c r="C242" s="2">
        <v>30741</v>
      </c>
      <c r="D242" s="2">
        <v>32415</v>
      </c>
      <c r="E242" s="2">
        <v>31993</v>
      </c>
      <c r="F242" s="2">
        <v>32717</v>
      </c>
      <c r="G242" s="2">
        <v>31795</v>
      </c>
      <c r="H242" s="2">
        <v>39556</v>
      </c>
      <c r="I242" s="2">
        <v>46803</v>
      </c>
      <c r="J242" s="2">
        <v>50705</v>
      </c>
      <c r="K242" s="2">
        <v>24163</v>
      </c>
      <c r="L242" s="2">
        <v>25162</v>
      </c>
      <c r="M242" s="2">
        <v>24667</v>
      </c>
      <c r="O242" s="1">
        <v>0.1</v>
      </c>
      <c r="P242" s="1">
        <f>B242/$B$241*100</f>
        <v>99.98699905743167</v>
      </c>
      <c r="Q242" s="1">
        <f>C242/$C$241*100</f>
        <v>106.58045279617238</v>
      </c>
      <c r="R242" s="1">
        <f>D242/$D$241*100</f>
        <v>109.52493580213543</v>
      </c>
      <c r="S242" s="1">
        <f>E242/$E$241*100</f>
        <v>102.18141168955606</v>
      </c>
      <c r="T242" s="1">
        <f>F242/$F$241*100</f>
        <v>102.79313811738093</v>
      </c>
      <c r="U242" s="1">
        <f>G242/$G$241*100</f>
        <v>98.67481844702377</v>
      </c>
      <c r="V242" s="1">
        <f>H242/$H$241*100</f>
        <v>132.06022769004775</v>
      </c>
      <c r="W242" s="1">
        <f>I242/$I$241*100</f>
        <v>105.32439183563247</v>
      </c>
      <c r="X242" s="1">
        <f>J242/$J$241*100</f>
        <v>109.32985467247403</v>
      </c>
      <c r="Y242" s="1">
        <f>K242/$K$241*100</f>
        <v>103.12406640775042</v>
      </c>
      <c r="Z242" s="1">
        <f>L242/$L$241*100</f>
        <v>98.1816762915561</v>
      </c>
      <c r="AA242" s="1">
        <f>M242/$M$241*100</f>
        <v>95.96934210014395</v>
      </c>
      <c r="AC242" s="1">
        <v>0.1</v>
      </c>
      <c r="AD242" s="1">
        <f aca="true" t="shared" si="182" ref="AD242:AD248">AVERAGE(P242:R242)</f>
        <v>105.36412921857982</v>
      </c>
      <c r="AE242" s="1">
        <f aca="true" t="shared" si="183" ref="AE242:AE248">STDEV(P242:R242)</f>
        <v>4.8839166271086345</v>
      </c>
      <c r="AF242" s="1">
        <f aca="true" t="shared" si="184" ref="AF242:AF248">AVERAGE(S242:U242)</f>
        <v>101.21645608465359</v>
      </c>
      <c r="AG242" s="1">
        <f aca="true" t="shared" si="185" ref="AG242:AG248">STDEV(S242:U242)</f>
        <v>2.2222721967363066</v>
      </c>
      <c r="AH242" s="1">
        <f aca="true" t="shared" si="186" ref="AH242:AH248">AVERAGE(V242:X242)</f>
        <v>115.57149139938474</v>
      </c>
      <c r="AI242" s="1">
        <f aca="true" t="shared" si="187" ref="AI242:AI248">STDEV(V242:X242)</f>
        <v>14.419422716655495</v>
      </c>
      <c r="AJ242" s="1">
        <f>AVERAGE(Y242:AA242)</f>
        <v>99.09169493315015</v>
      </c>
      <c r="AK242" s="1">
        <f aca="true" t="shared" si="188" ref="AK242:AK248">STDEV(Y242:AA242)</f>
        <v>3.663143516912795</v>
      </c>
    </row>
    <row r="243" spans="1:37" ht="15">
      <c r="A243" s="4" t="s">
        <v>90</v>
      </c>
      <c r="B243" s="2">
        <v>29935</v>
      </c>
      <c r="C243" s="2">
        <v>31425</v>
      </c>
      <c r="D243" s="2">
        <v>30989</v>
      </c>
      <c r="E243" s="2">
        <v>31783</v>
      </c>
      <c r="F243" s="2">
        <v>32694</v>
      </c>
      <c r="G243" s="2">
        <v>31659</v>
      </c>
      <c r="H243" s="2">
        <v>39988</v>
      </c>
      <c r="I243" s="2">
        <v>47244</v>
      </c>
      <c r="J243" s="2">
        <v>47586</v>
      </c>
      <c r="K243" s="2">
        <v>22497</v>
      </c>
      <c r="L243" s="2">
        <v>24657</v>
      </c>
      <c r="M243" s="2">
        <v>23730</v>
      </c>
      <c r="O243" s="1">
        <v>0.5</v>
      </c>
      <c r="P243" s="1">
        <f>B243/$B$241*100</f>
        <v>97.29580394578608</v>
      </c>
      <c r="Q243" s="1">
        <f>C243/$C$241*100</f>
        <v>108.95191207572029</v>
      </c>
      <c r="R243" s="1">
        <f>D243/$D$241*100</f>
        <v>104.70671712393566</v>
      </c>
      <c r="S243" s="1">
        <f>E243/$E$241*100</f>
        <v>101.51069945704248</v>
      </c>
      <c r="T243" s="1">
        <f>F243/$F$241*100</f>
        <v>102.72087470152067</v>
      </c>
      <c r="U243" s="1">
        <f>G243/$G$241*100</f>
        <v>98.252746570666</v>
      </c>
      <c r="V243" s="1">
        <f>H243/$H$241*100</f>
        <v>133.50248722999365</v>
      </c>
      <c r="W243" s="1">
        <f>I243/$I$241*100</f>
        <v>106.31680806535095</v>
      </c>
      <c r="X243" s="1">
        <f>J243/$J$241*100</f>
        <v>102.60468325499158</v>
      </c>
      <c r="Y243" s="1">
        <f>K243/$K$241*100</f>
        <v>96.01382783491955</v>
      </c>
      <c r="Z243" s="1">
        <f>L243/$L$241*100</f>
        <v>96.21117527704074</v>
      </c>
      <c r="AA243" s="1">
        <f>M243/$M$241*100</f>
        <v>92.32385324670271</v>
      </c>
      <c r="AC243" s="1">
        <v>0.5</v>
      </c>
      <c r="AD243" s="1">
        <f t="shared" si="182"/>
        <v>103.65147771514734</v>
      </c>
      <c r="AE243" s="1">
        <f t="shared" si="183"/>
        <v>5.899267907255488</v>
      </c>
      <c r="AF243" s="1">
        <f t="shared" si="184"/>
        <v>100.82810690974304</v>
      </c>
      <c r="AG243" s="1">
        <f t="shared" si="185"/>
        <v>2.3109503862383636</v>
      </c>
      <c r="AH243" s="1">
        <f t="shared" si="186"/>
        <v>114.1413261834454</v>
      </c>
      <c r="AI243" s="1">
        <f t="shared" si="187"/>
        <v>16.86967354321666</v>
      </c>
      <c r="AJ243" s="1">
        <f>AVERAGE(Y243:AA243)</f>
        <v>94.849618786221</v>
      </c>
      <c r="AK243" s="1">
        <f t="shared" si="188"/>
        <v>2.1896016015913786</v>
      </c>
    </row>
    <row r="244" spans="1:37" ht="15">
      <c r="A244" s="4" t="s">
        <v>91</v>
      </c>
      <c r="B244" s="2">
        <v>29709</v>
      </c>
      <c r="C244" s="2">
        <v>31058</v>
      </c>
      <c r="D244" s="2">
        <v>31346</v>
      </c>
      <c r="E244" s="2">
        <v>31642</v>
      </c>
      <c r="F244" s="2">
        <v>32873</v>
      </c>
      <c r="G244" s="2">
        <v>32471</v>
      </c>
      <c r="H244" s="2">
        <v>41684</v>
      </c>
      <c r="I244" s="2">
        <v>48361</v>
      </c>
      <c r="J244" s="2">
        <v>48507</v>
      </c>
      <c r="K244" s="2">
        <v>22623</v>
      </c>
      <c r="L244" s="2">
        <v>25307</v>
      </c>
      <c r="M244" s="2">
        <v>24146</v>
      </c>
      <c r="O244" s="1">
        <v>1</v>
      </c>
      <c r="P244" s="1">
        <f>B244/$B$241*100</f>
        <v>96.56125069067507</v>
      </c>
      <c r="Q244" s="1">
        <f>C244/$C$241*100</f>
        <v>107.679506292688</v>
      </c>
      <c r="R244" s="1">
        <f>D244/$D$241*100</f>
        <v>105.91296121097446</v>
      </c>
      <c r="S244" s="1">
        <f>E244/$E$241*100</f>
        <v>101.06036410092622</v>
      </c>
      <c r="T244" s="1">
        <f>F244/$F$241*100</f>
        <v>103.28327259017217</v>
      </c>
      <c r="U244" s="1">
        <f>G244/$G$241*100</f>
        <v>100.7727639500962</v>
      </c>
      <c r="V244" s="1">
        <f>H244/$H$241*100</f>
        <v>139.16469134978132</v>
      </c>
      <c r="W244" s="1">
        <f>I244/$I$241*100</f>
        <v>108.83047910525012</v>
      </c>
      <c r="X244" s="1">
        <f>J244/$J$241*100</f>
        <v>104.59053861744793</v>
      </c>
      <c r="Y244" s="1">
        <f>K244/$K$241*100</f>
        <v>96.55157697067986</v>
      </c>
      <c r="Z244" s="1">
        <f>L244/$L$241*100</f>
        <v>98.74746371156547</v>
      </c>
      <c r="AA244" s="1">
        <f>M244/$M$241*100</f>
        <v>93.94234136093063</v>
      </c>
      <c r="AC244" s="1">
        <v>1</v>
      </c>
      <c r="AD244" s="1">
        <f t="shared" si="182"/>
        <v>103.38457273144586</v>
      </c>
      <c r="AE244" s="1">
        <f t="shared" si="183"/>
        <v>5.974819088096541</v>
      </c>
      <c r="AF244" s="1">
        <f t="shared" si="184"/>
        <v>101.7054668803982</v>
      </c>
      <c r="AG244" s="1">
        <f t="shared" si="185"/>
        <v>1.373965649146978</v>
      </c>
      <c r="AH244" s="1">
        <f t="shared" si="186"/>
        <v>117.52856969082644</v>
      </c>
      <c r="AI244" s="1">
        <f t="shared" si="187"/>
        <v>18.856977333757804</v>
      </c>
      <c r="AJ244" s="1">
        <f>AVERAGE(Y244:AA244)</f>
        <v>96.413794014392</v>
      </c>
      <c r="AK244" s="1">
        <f t="shared" si="188"/>
        <v>2.4055224605946224</v>
      </c>
    </row>
    <row r="245" spans="1:37" ht="15">
      <c r="A245" s="4" t="s">
        <v>92</v>
      </c>
      <c r="B245" s="2">
        <v>29949</v>
      </c>
      <c r="C245" s="2">
        <v>30191</v>
      </c>
      <c r="D245" s="2">
        <v>30279</v>
      </c>
      <c r="E245" s="2">
        <v>29688</v>
      </c>
      <c r="F245" s="2">
        <v>32711</v>
      </c>
      <c r="G245" s="2">
        <v>31451</v>
      </c>
      <c r="H245" s="2">
        <v>39701</v>
      </c>
      <c r="I245" s="2">
        <v>44933</v>
      </c>
      <c r="J245" s="2">
        <v>45245</v>
      </c>
      <c r="K245" s="2">
        <v>21121</v>
      </c>
      <c r="L245" s="2">
        <v>23972</v>
      </c>
      <c r="M245" s="2">
        <v>24073</v>
      </c>
      <c r="O245" s="1">
        <v>2</v>
      </c>
      <c r="P245" s="1">
        <f>B245/$B$241*100</f>
        <v>97.34130724477524</v>
      </c>
      <c r="Q245" s="1">
        <f>C245/$C$241*100</f>
        <v>104.67357764448913</v>
      </c>
      <c r="R245" s="1">
        <f>D245/$D$241*100</f>
        <v>102.30774428976889</v>
      </c>
      <c r="S245" s="1">
        <f>E245/$E$241*100</f>
        <v>94.8195464707761</v>
      </c>
      <c r="T245" s="1">
        <f>F245/$F$241*100</f>
        <v>102.77428679150434</v>
      </c>
      <c r="U245" s="1">
        <f>G245/$G$241*100</f>
        <v>97.60722487741295</v>
      </c>
      <c r="V245" s="1">
        <f>H245/$H$241*100</f>
        <v>132.54431943377958</v>
      </c>
      <c r="W245" s="1">
        <f>I245/$I$241*100</f>
        <v>101.11618696131602</v>
      </c>
      <c r="X245" s="1">
        <f>J245/$J$241*100</f>
        <v>97.55703135107163</v>
      </c>
      <c r="Y245" s="1">
        <f>K245/$K$241*100</f>
        <v>90.14126584439418</v>
      </c>
      <c r="Z245" s="1">
        <f>L245/$L$241*100</f>
        <v>93.53831746527236</v>
      </c>
      <c r="AA245" s="1">
        <f>M245/$M$241*100</f>
        <v>93.65832782165506</v>
      </c>
      <c r="AC245" s="1">
        <v>2</v>
      </c>
      <c r="AD245" s="1">
        <f t="shared" si="182"/>
        <v>101.44087639301108</v>
      </c>
      <c r="AE245" s="1">
        <f t="shared" si="183"/>
        <v>3.7422108794738045</v>
      </c>
      <c r="AF245" s="1">
        <f t="shared" si="184"/>
        <v>98.40035271323113</v>
      </c>
      <c r="AG245" s="1">
        <f t="shared" si="185"/>
        <v>4.036243577327452</v>
      </c>
      <c r="AH245" s="1">
        <f t="shared" si="186"/>
        <v>110.40584591538907</v>
      </c>
      <c r="AI245" s="1">
        <f t="shared" si="187"/>
        <v>19.254893000425824</v>
      </c>
      <c r="AJ245" s="1">
        <f>AVERAGE(Y245:AA245)</f>
        <v>92.4459703771072</v>
      </c>
      <c r="AK245" s="1">
        <f t="shared" si="188"/>
        <v>1.9968344595235537</v>
      </c>
    </row>
    <row r="246" spans="1:37" ht="15">
      <c r="A246" s="4" t="s">
        <v>93</v>
      </c>
      <c r="B246" s="2">
        <v>28993</v>
      </c>
      <c r="C246" s="2">
        <v>30345</v>
      </c>
      <c r="D246" s="2">
        <v>29423</v>
      </c>
      <c r="E246" s="2">
        <v>32208</v>
      </c>
      <c r="F246" s="2">
        <v>32053</v>
      </c>
      <c r="G246" s="2">
        <v>28272</v>
      </c>
      <c r="H246" s="2">
        <v>39285</v>
      </c>
      <c r="I246" s="2">
        <v>43119</v>
      </c>
      <c r="J246" s="2">
        <v>44413</v>
      </c>
      <c r="K246" s="2">
        <v>21340</v>
      </c>
      <c r="L246" s="2">
        <v>23286</v>
      </c>
      <c r="M246" s="2">
        <v>23897</v>
      </c>
      <c r="O246" s="1">
        <v>5</v>
      </c>
      <c r="P246" s="1">
        <f>B246/$B$241*100</f>
        <v>94.2340819709429</v>
      </c>
      <c r="Q246" s="1">
        <f>C246/$C$241*100</f>
        <v>105.20750268696044</v>
      </c>
      <c r="R246" s="1">
        <f>D246/$D$241*100</f>
        <v>99.41546154885795</v>
      </c>
      <c r="S246" s="1">
        <f>E246/$E$241*100</f>
        <v>102.86809326093899</v>
      </c>
      <c r="T246" s="1">
        <f>F246/$F$241*100</f>
        <v>100.70692472037199</v>
      </c>
      <c r="U246" s="1">
        <f>G246/$G$241*100</f>
        <v>87.74129476755013</v>
      </c>
      <c r="V246" s="1">
        <f>H246/$H$241*100</f>
        <v>131.15547691383168</v>
      </c>
      <c r="W246" s="1">
        <f>I246/$I$241*100</f>
        <v>97.03400319553526</v>
      </c>
      <c r="X246" s="1">
        <f>J246/$J$241*100</f>
        <v>95.76307732114364</v>
      </c>
      <c r="Y246" s="1">
        <f>K246/$K$241*100</f>
        <v>91.07592505654901</v>
      </c>
      <c r="Z246" s="1">
        <f>L246/$L$241*100</f>
        <v>90.86155767129702</v>
      </c>
      <c r="AA246" s="1">
        <f>M246/$M$241*100</f>
        <v>92.97358285025095</v>
      </c>
      <c r="AC246" s="1">
        <v>5</v>
      </c>
      <c r="AD246" s="1">
        <f t="shared" si="182"/>
        <v>99.61901540225375</v>
      </c>
      <c r="AE246" s="1">
        <f t="shared" si="183"/>
        <v>5.489541527405085</v>
      </c>
      <c r="AF246" s="1">
        <f>AVERAGE(S246:U246)</f>
        <v>97.1054375829537</v>
      </c>
      <c r="AG246" s="1">
        <f t="shared" si="185"/>
        <v>8.181261538762827</v>
      </c>
      <c r="AH246" s="1">
        <f t="shared" si="186"/>
        <v>107.98418581017019</v>
      </c>
      <c r="AI246" s="1">
        <f t="shared" si="187"/>
        <v>20.07698587195092</v>
      </c>
      <c r="AJ246" s="1">
        <f>AVERAGE(Y246:AA246)</f>
        <v>91.63702185936567</v>
      </c>
      <c r="AK246" s="1">
        <f>STDEV(Y246:AA246)</f>
        <v>1.1624477647327396</v>
      </c>
    </row>
    <row r="247" spans="1:37" ht="15">
      <c r="A247" s="4" t="s">
        <v>94</v>
      </c>
      <c r="B247" s="2">
        <v>28736</v>
      </c>
      <c r="C247" s="2">
        <v>30216</v>
      </c>
      <c r="D247" s="2">
        <v>31288</v>
      </c>
      <c r="E247" s="2">
        <v>30064</v>
      </c>
      <c r="F247" s="2">
        <v>30664</v>
      </c>
      <c r="G247" s="2">
        <v>29969</v>
      </c>
      <c r="H247" s="2">
        <v>40525</v>
      </c>
      <c r="I247" s="2">
        <v>48001</v>
      </c>
      <c r="J247" s="2">
        <v>43820</v>
      </c>
      <c r="K247" s="2">
        <v>20907</v>
      </c>
      <c r="L247" s="2">
        <v>22863</v>
      </c>
      <c r="M247" s="2">
        <v>22591</v>
      </c>
      <c r="O247" s="1">
        <v>10</v>
      </c>
      <c r="P247" s="1">
        <f>B247/$B$241*100</f>
        <v>93.3987714109273</v>
      </c>
      <c r="Q247" s="1">
        <f>C247/$C$241*100</f>
        <v>104.76025378774747</v>
      </c>
      <c r="R247" s="1">
        <f>D247/$D$241*100</f>
        <v>105.71698878226788</v>
      </c>
      <c r="S247" s="1">
        <f>E247/$E$241*100</f>
        <v>96.0204407537528</v>
      </c>
      <c r="T247" s="1">
        <f>F247/$F$241*100</f>
        <v>96.34284277994219</v>
      </c>
      <c r="U247" s="1">
        <f>G247/$G$241*100</f>
        <v>93.00788281298492</v>
      </c>
      <c r="V247" s="1">
        <f>H247/$H$241*100</f>
        <v>135.2952959636764</v>
      </c>
      <c r="W247" s="1">
        <f>I247/$I$241*100</f>
        <v>108.02034340752076</v>
      </c>
      <c r="X247" s="1">
        <f>J247/$J$241*100</f>
        <v>94.48445383587045</v>
      </c>
      <c r="Y247" s="1">
        <f>K247/$K$241*100</f>
        <v>89.22794588365839</v>
      </c>
      <c r="Z247" s="1">
        <f>L247/$L$241*100</f>
        <v>89.21101919775246</v>
      </c>
      <c r="AA247" s="1">
        <f>M247/$M$241*100</f>
        <v>87.89246391471812</v>
      </c>
      <c r="AC247" s="1">
        <v>10</v>
      </c>
      <c r="AD247" s="1">
        <f t="shared" si="182"/>
        <v>101.29200466031422</v>
      </c>
      <c r="AE247" s="1">
        <f t="shared" si="183"/>
        <v>6.852458231128109</v>
      </c>
      <c r="AF247" s="1">
        <f>AVERAGE(S247:U247)</f>
        <v>95.12372211555997</v>
      </c>
      <c r="AG247" s="1">
        <f t="shared" si="185"/>
        <v>1.8394476704608127</v>
      </c>
      <c r="AH247" s="1">
        <f t="shared" si="186"/>
        <v>112.60003106902253</v>
      </c>
      <c r="AI247" s="1">
        <f t="shared" si="187"/>
        <v>20.787288498090852</v>
      </c>
      <c r="AJ247" s="1">
        <f>AVERAGE(Y247:AA247)</f>
        <v>88.77714299870966</v>
      </c>
      <c r="AK247" s="1">
        <f>STDEV(Y247:AA247)</f>
        <v>0.7662013047581031</v>
      </c>
    </row>
    <row r="248" spans="1:37" ht="15">
      <c r="A248" s="4" t="s">
        <v>95</v>
      </c>
      <c r="B248" s="2">
        <v>29942</v>
      </c>
      <c r="C248" s="2">
        <v>30959</v>
      </c>
      <c r="D248" s="2">
        <v>30876</v>
      </c>
      <c r="E248" s="2">
        <v>31899</v>
      </c>
      <c r="F248" s="2">
        <v>26589</v>
      </c>
      <c r="G248" s="2">
        <v>27618</v>
      </c>
      <c r="H248" s="2">
        <v>38585</v>
      </c>
      <c r="I248" s="2">
        <v>45472</v>
      </c>
      <c r="J248" s="2">
        <v>44277</v>
      </c>
      <c r="K248" s="2">
        <v>21587</v>
      </c>
      <c r="L248" s="2">
        <v>22956</v>
      </c>
      <c r="M248" s="2">
        <v>23356</v>
      </c>
      <c r="O248" s="1">
        <v>20</v>
      </c>
      <c r="P248" s="1">
        <f>B248/$B$241*100</f>
        <v>97.31855559528066</v>
      </c>
      <c r="Q248" s="1">
        <f>C248/$C$241*100</f>
        <v>107.33626876538503</v>
      </c>
      <c r="R248" s="1">
        <f>D248/$D$241*100</f>
        <v>104.3249087714556</v>
      </c>
      <c r="S248" s="1">
        <f>E248/$E$241*100</f>
        <v>101.88118811881188</v>
      </c>
      <c r="T248" s="1">
        <f>F248/$F$241*100</f>
        <v>83.53965062209376</v>
      </c>
      <c r="U248" s="1">
        <f>G248/$G$241*100</f>
        <v>85.71162559741792</v>
      </c>
      <c r="V248" s="1">
        <f>H248/$H$241*100</f>
        <v>128.8184822889193</v>
      </c>
      <c r="W248" s="1">
        <f>I248/$I$241*100</f>
        <v>102.32914013097194</v>
      </c>
      <c r="X248" s="1">
        <f>J248/$J$241*100</f>
        <v>95.46983483548233</v>
      </c>
      <c r="Y248" s="1">
        <f>K248/$K$241*100</f>
        <v>92.13008407665059</v>
      </c>
      <c r="Z248" s="1">
        <f>L248/$L$241*100</f>
        <v>89.57390354299984</v>
      </c>
      <c r="AA248" s="1">
        <f>M248/$M$241*100</f>
        <v>90.86877018246898</v>
      </c>
      <c r="AC248" s="1">
        <v>20</v>
      </c>
      <c r="AD248" s="1">
        <f t="shared" si="182"/>
        <v>102.99324437737376</v>
      </c>
      <c r="AE248" s="1">
        <f t="shared" si="183"/>
        <v>5.139906792293966</v>
      </c>
      <c r="AF248" s="1">
        <f>AVERAGE(S248:U248)</f>
        <v>90.37748811277453</v>
      </c>
      <c r="AG248" s="1">
        <f t="shared" si="185"/>
        <v>10.021512071291264</v>
      </c>
      <c r="AH248" s="1">
        <f t="shared" si="186"/>
        <v>108.8724857517912</v>
      </c>
      <c r="AI248" s="1">
        <f t="shared" si="187"/>
        <v>17.610922766241487</v>
      </c>
      <c r="AJ248" s="1">
        <f>AVERAGE(Y248:AA248)</f>
        <v>90.85758593403982</v>
      </c>
      <c r="AK248" s="1">
        <f>STDEV(Y248:AA248)</f>
        <v>1.278126967759247</v>
      </c>
    </row>
    <row r="249" spans="1:11" ht="1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</row>
    <row r="250" spans="1:11" ht="15">
      <c r="A250" s="4" t="s">
        <v>72</v>
      </c>
      <c r="B250" s="4">
        <v>13499.523</v>
      </c>
      <c r="C250" s="5"/>
      <c r="D250" s="5"/>
      <c r="E250" s="5"/>
      <c r="F250" s="5"/>
      <c r="G250" s="5"/>
      <c r="H250" s="5"/>
      <c r="I250" s="5"/>
      <c r="J250" s="5"/>
      <c r="K250" s="5"/>
    </row>
    <row r="251" spans="1:11" ht="15">
      <c r="A251" s="4" t="s">
        <v>73</v>
      </c>
      <c r="B251" s="4">
        <v>28.1</v>
      </c>
      <c r="C251" s="5"/>
      <c r="D251" s="5"/>
      <c r="E251" s="5"/>
      <c r="F251" s="5"/>
      <c r="G251" s="5"/>
      <c r="H251" s="5"/>
      <c r="I251" s="5"/>
      <c r="J251" s="5"/>
      <c r="K251" s="5"/>
    </row>
    <row r="252" spans="1:37" ht="15">
      <c r="A252" s="4" t="s">
        <v>74</v>
      </c>
      <c r="B252" s="4">
        <v>16</v>
      </c>
      <c r="C252" s="5"/>
      <c r="D252" s="5"/>
      <c r="E252" s="5"/>
      <c r="F252" s="5"/>
      <c r="G252" s="5"/>
      <c r="H252" s="5"/>
      <c r="I252" s="5"/>
      <c r="J252" s="5"/>
      <c r="K252" s="5"/>
      <c r="AD252" s="6" t="s">
        <v>98</v>
      </c>
      <c r="AE252" s="6"/>
      <c r="AF252" s="7">
        <v>0.01</v>
      </c>
      <c r="AG252" s="6"/>
      <c r="AH252" s="8">
        <v>0.025</v>
      </c>
      <c r="AI252" s="6"/>
      <c r="AJ252" s="7">
        <v>0.05</v>
      </c>
      <c r="AK252" s="6"/>
    </row>
    <row r="253" spans="1:37" ht="15">
      <c r="A253" s="4" t="s">
        <v>75</v>
      </c>
      <c r="B253" s="4" t="s">
        <v>76</v>
      </c>
      <c r="C253" s="4" t="s">
        <v>77</v>
      </c>
      <c r="D253" s="4" t="s">
        <v>78</v>
      </c>
      <c r="E253" s="4" t="s">
        <v>79</v>
      </c>
      <c r="F253" s="4" t="s">
        <v>80</v>
      </c>
      <c r="G253" s="4" t="s">
        <v>81</v>
      </c>
      <c r="H253" s="4" t="s">
        <v>82</v>
      </c>
      <c r="I253" s="4" t="s">
        <v>83</v>
      </c>
      <c r="J253" s="4" t="s">
        <v>84</v>
      </c>
      <c r="K253" s="4" t="s">
        <v>85</v>
      </c>
      <c r="L253" s="4" t="s">
        <v>86</v>
      </c>
      <c r="M253" s="4" t="s">
        <v>87</v>
      </c>
      <c r="P253" s="9" t="s">
        <v>98</v>
      </c>
      <c r="Q253" s="9"/>
      <c r="R253" s="9"/>
      <c r="S253" s="9" t="s">
        <v>99</v>
      </c>
      <c r="T253" s="9"/>
      <c r="U253" s="9"/>
      <c r="V253" s="9" t="s">
        <v>100</v>
      </c>
      <c r="W253" s="9"/>
      <c r="X253" s="9"/>
      <c r="Y253" s="9" t="s">
        <v>101</v>
      </c>
      <c r="Z253" s="9"/>
      <c r="AA253" s="9"/>
      <c r="AD253" s="10" t="s">
        <v>102</v>
      </c>
      <c r="AE253" s="10" t="s">
        <v>103</v>
      </c>
      <c r="AF253" s="10" t="s">
        <v>102</v>
      </c>
      <c r="AG253" s="10" t="s">
        <v>103</v>
      </c>
      <c r="AH253" s="10" t="s">
        <v>102</v>
      </c>
      <c r="AI253" s="10" t="s">
        <v>103</v>
      </c>
      <c r="AJ253" s="10" t="s">
        <v>102</v>
      </c>
      <c r="AK253" s="10" t="s">
        <v>103</v>
      </c>
    </row>
    <row r="254" spans="1:37" ht="15">
      <c r="A254" s="4" t="s">
        <v>88</v>
      </c>
      <c r="B254" s="2">
        <v>31451</v>
      </c>
      <c r="C254" s="2">
        <v>29504</v>
      </c>
      <c r="D254" s="2">
        <v>30121</v>
      </c>
      <c r="E254" s="2">
        <v>32037</v>
      </c>
      <c r="F254" s="2">
        <v>32778</v>
      </c>
      <c r="G254" s="2">
        <v>33488</v>
      </c>
      <c r="H254" s="2">
        <v>30135</v>
      </c>
      <c r="I254" s="2">
        <v>46728</v>
      </c>
      <c r="J254" s="2">
        <v>49511</v>
      </c>
      <c r="K254" s="2">
        <v>24784</v>
      </c>
      <c r="L254" s="2">
        <v>27621</v>
      </c>
      <c r="M254" s="2">
        <v>28006</v>
      </c>
      <c r="O254" s="1">
        <v>0</v>
      </c>
      <c r="P254" s="1">
        <f>B254/$B$254*100</f>
        <v>100</v>
      </c>
      <c r="Q254" s="1">
        <f>C254/$C$254*100</f>
        <v>100</v>
      </c>
      <c r="R254" s="1">
        <f>D254/$D$254*100</f>
        <v>100</v>
      </c>
      <c r="S254" s="1">
        <f>E254/$E$254*100</f>
        <v>100</v>
      </c>
      <c r="T254" s="1">
        <f>F254/$F$254*100</f>
        <v>100</v>
      </c>
      <c r="U254" s="1">
        <f>G254/$G$254*100</f>
        <v>100</v>
      </c>
      <c r="V254" s="1">
        <f>H254/$H$254*100</f>
        <v>100</v>
      </c>
      <c r="W254" s="1">
        <f>I254/$I$254*100</f>
        <v>100</v>
      </c>
      <c r="X254" s="1">
        <f>J254/$J$254*100</f>
        <v>100</v>
      </c>
      <c r="Y254" s="1">
        <f>K254/$K$254*100</f>
        <v>100</v>
      </c>
      <c r="Z254" s="1">
        <f>L254/$L$254*100</f>
        <v>100</v>
      </c>
      <c r="AA254" s="1">
        <f>M254/$M$254*100</f>
        <v>100</v>
      </c>
      <c r="AC254" s="1">
        <v>0</v>
      </c>
      <c r="AD254" s="1">
        <f>AVERAGE(P254:R254)</f>
        <v>100</v>
      </c>
      <c r="AE254" s="1">
        <f>STDEV(P254:R254)</f>
        <v>0</v>
      </c>
      <c r="AF254" s="1">
        <f>AVERAGE(S254:U254)</f>
        <v>100</v>
      </c>
      <c r="AG254" s="1">
        <f>STDEV(S254:U254)</f>
        <v>0</v>
      </c>
      <c r="AH254" s="1">
        <f>AVERAGE(V254:X254)</f>
        <v>100</v>
      </c>
      <c r="AI254" s="1">
        <f>STDEV(V254:X254)</f>
        <v>0</v>
      </c>
      <c r="AJ254" s="1">
        <f>AVERAGE(Y254:AA254)</f>
        <v>100</v>
      </c>
      <c r="AK254" s="1">
        <f>STDEV(Y254:AA254)</f>
        <v>0</v>
      </c>
    </row>
    <row r="255" spans="1:37" ht="15">
      <c r="A255" s="4" t="s">
        <v>89</v>
      </c>
      <c r="B255" s="2">
        <v>30931</v>
      </c>
      <c r="C255" s="2">
        <v>31246</v>
      </c>
      <c r="D255" s="2">
        <v>32917</v>
      </c>
      <c r="E255" s="2">
        <v>32478</v>
      </c>
      <c r="F255" s="2">
        <v>33385</v>
      </c>
      <c r="G255" s="2">
        <v>32369</v>
      </c>
      <c r="H255" s="2">
        <v>40168</v>
      </c>
      <c r="I255" s="2">
        <v>49104</v>
      </c>
      <c r="J255" s="2">
        <v>53993</v>
      </c>
      <c r="K255" s="2">
        <v>25311</v>
      </c>
      <c r="L255" s="2">
        <v>27064</v>
      </c>
      <c r="M255" s="2">
        <v>26453</v>
      </c>
      <c r="O255" s="1">
        <v>0.1</v>
      </c>
      <c r="P255" s="1">
        <f>B255/$B$254*100</f>
        <v>98.34663444723539</v>
      </c>
      <c r="Q255" s="1">
        <f>C255/$C$254*100</f>
        <v>105.90428416485899</v>
      </c>
      <c r="R255" s="1">
        <f>D255/$D$254*100</f>
        <v>109.28256033996216</v>
      </c>
      <c r="S255" s="1">
        <f>E255/$E$254*100</f>
        <v>101.37653338327559</v>
      </c>
      <c r="T255" s="1">
        <f>F255/$F$254*100</f>
        <v>101.85185185185186</v>
      </c>
      <c r="U255" s="1">
        <f>G255/$G$254*100</f>
        <v>96.65850453893931</v>
      </c>
      <c r="V255" s="1">
        <f>H255/$H$254*100</f>
        <v>133.293512526962</v>
      </c>
      <c r="W255" s="1">
        <f>I255/$I$254*100</f>
        <v>105.08474576271188</v>
      </c>
      <c r="X255" s="1">
        <f>J255/$J$254*100</f>
        <v>109.05253378037203</v>
      </c>
      <c r="Y255" s="1">
        <f>K255/$K$254*100</f>
        <v>102.12637185280826</v>
      </c>
      <c r="Z255" s="1">
        <f>L255/$L$254*100</f>
        <v>97.98341841352594</v>
      </c>
      <c r="AA255" s="1">
        <f>M255/$M$254*100</f>
        <v>94.45475969435121</v>
      </c>
      <c r="AC255" s="1">
        <v>0.1</v>
      </c>
      <c r="AD255" s="1">
        <f aca="true" t="shared" si="189" ref="AD255:AD261">AVERAGE(P255:R255)</f>
        <v>104.51115965068551</v>
      </c>
      <c r="AE255" s="1">
        <f aca="true" t="shared" si="190" ref="AE255:AE261">STDEV(P255:R255)</f>
        <v>5.599483522325634</v>
      </c>
      <c r="AF255" s="1">
        <f aca="true" t="shared" si="191" ref="AF255:AF261">AVERAGE(S255:U255)</f>
        <v>99.9622965913556</v>
      </c>
      <c r="AG255" s="1">
        <f aca="true" t="shared" si="192" ref="AG255:AG261">STDEV(S255:U255)</f>
        <v>2.871021308846232</v>
      </c>
      <c r="AH255" s="1">
        <f aca="true" t="shared" si="193" ref="AH255:AH261">AVERAGE(V255:X255)</f>
        <v>115.81026402334862</v>
      </c>
      <c r="AI255" s="1">
        <f aca="true" t="shared" si="194" ref="AI255:AI261">STDEV(V255:X255)</f>
        <v>15.270357530771811</v>
      </c>
      <c r="AJ255" s="1">
        <f>AVERAGE(Y255:AA255)</f>
        <v>98.18818332022846</v>
      </c>
      <c r="AK255" s="1">
        <f aca="true" t="shared" si="195" ref="AK255:AK261">STDEV(Y255:AA255)</f>
        <v>3.8399029646215266</v>
      </c>
    </row>
    <row r="256" spans="1:37" ht="15">
      <c r="A256" s="4" t="s">
        <v>90</v>
      </c>
      <c r="B256" s="2">
        <v>30570</v>
      </c>
      <c r="C256" s="2">
        <v>31624</v>
      </c>
      <c r="D256" s="2">
        <v>31541</v>
      </c>
      <c r="E256" s="2">
        <v>32114</v>
      </c>
      <c r="F256" s="2">
        <v>33214</v>
      </c>
      <c r="G256" s="2">
        <v>31936</v>
      </c>
      <c r="H256" s="2">
        <v>41007</v>
      </c>
      <c r="I256" s="2">
        <v>50846</v>
      </c>
      <c r="J256" s="2">
        <v>51262</v>
      </c>
      <c r="K256" s="2">
        <v>24030</v>
      </c>
      <c r="L256" s="2">
        <v>26019</v>
      </c>
      <c r="M256" s="2">
        <v>25197</v>
      </c>
      <c r="O256" s="1">
        <v>0.5</v>
      </c>
      <c r="P256" s="1">
        <f>B256/$B$254*100</f>
        <v>97.19881720771994</v>
      </c>
      <c r="Q256" s="1">
        <f>C256/$C$254*100</f>
        <v>107.18546637744035</v>
      </c>
      <c r="R256" s="1">
        <f>D256/$D$254*100</f>
        <v>104.71431891371468</v>
      </c>
      <c r="S256" s="1">
        <f>E256/$E$254*100</f>
        <v>100.24034709866716</v>
      </c>
      <c r="T256" s="1">
        <f>F256/$F$254*100</f>
        <v>101.3301604734883</v>
      </c>
      <c r="U256" s="1">
        <f>G256/$G$254*100</f>
        <v>95.36550406115623</v>
      </c>
      <c r="V256" s="1">
        <f>H256/$H$254*100</f>
        <v>136.0776505724241</v>
      </c>
      <c r="W256" s="1">
        <f>I256/$I$254*100</f>
        <v>108.81270330422872</v>
      </c>
      <c r="X256" s="1">
        <f>J256/$J$254*100</f>
        <v>103.53658782896731</v>
      </c>
      <c r="Y256" s="1">
        <f>K256/$K$254*100</f>
        <v>96.95771465461588</v>
      </c>
      <c r="Z256" s="1">
        <f>L256/$L$254*100</f>
        <v>94.2000651678071</v>
      </c>
      <c r="AA256" s="1">
        <f>M256/$M$254*100</f>
        <v>89.97000642719416</v>
      </c>
      <c r="AC256" s="1">
        <v>0.5</v>
      </c>
      <c r="AD256" s="1">
        <f t="shared" si="189"/>
        <v>103.032867499625</v>
      </c>
      <c r="AE256" s="1">
        <f t="shared" si="190"/>
        <v>5.201321904403485</v>
      </c>
      <c r="AF256" s="1">
        <f t="shared" si="191"/>
        <v>98.97867054443724</v>
      </c>
      <c r="AG256" s="1">
        <f t="shared" si="192"/>
        <v>3.176185184291631</v>
      </c>
      <c r="AH256" s="1">
        <f t="shared" si="193"/>
        <v>116.14231390187337</v>
      </c>
      <c r="AI256" s="1">
        <f t="shared" si="194"/>
        <v>17.464895784207563</v>
      </c>
      <c r="AJ256" s="1">
        <f>AVERAGE(Y256:AA256)</f>
        <v>93.70926208320572</v>
      </c>
      <c r="AK256" s="1">
        <f t="shared" si="195"/>
        <v>3.519613944566218</v>
      </c>
    </row>
    <row r="257" spans="1:37" ht="15">
      <c r="A257" s="4" t="s">
        <v>91</v>
      </c>
      <c r="B257" s="2">
        <v>29819</v>
      </c>
      <c r="C257" s="2">
        <v>31373</v>
      </c>
      <c r="D257" s="2">
        <v>31524</v>
      </c>
      <c r="E257" s="2">
        <v>32168</v>
      </c>
      <c r="F257" s="2">
        <v>33366</v>
      </c>
      <c r="G257" s="2">
        <v>32997</v>
      </c>
      <c r="H257" s="2">
        <v>42856</v>
      </c>
      <c r="I257" s="2">
        <v>51200</v>
      </c>
      <c r="J257" s="2">
        <v>51485</v>
      </c>
      <c r="K257" s="2">
        <v>23272</v>
      </c>
      <c r="L257" s="2">
        <v>26406</v>
      </c>
      <c r="M257" s="2">
        <v>25734</v>
      </c>
      <c r="O257" s="1">
        <v>1</v>
      </c>
      <c r="P257" s="1">
        <f>B257/$B$254*100</f>
        <v>94.81097580363105</v>
      </c>
      <c r="Q257" s="1">
        <f>C257/$C$254*100</f>
        <v>106.33473427331887</v>
      </c>
      <c r="R257" s="1">
        <f>D257/$D$254*100</f>
        <v>104.65787988446597</v>
      </c>
      <c r="S257" s="1">
        <f>E257/$E$254*100</f>
        <v>100.40890220682337</v>
      </c>
      <c r="T257" s="1">
        <f>F257/$F$254*100</f>
        <v>101.79388614314479</v>
      </c>
      <c r="U257" s="1">
        <f>G257/$G$254*100</f>
        <v>98.53380315336837</v>
      </c>
      <c r="V257" s="1">
        <f>H257/$H$254*100</f>
        <v>142.2133731541397</v>
      </c>
      <c r="W257" s="1">
        <f>I257/$I$254*100</f>
        <v>109.57027906180447</v>
      </c>
      <c r="X257" s="1">
        <f>J257/$J$254*100</f>
        <v>103.98699278948114</v>
      </c>
      <c r="Y257" s="1">
        <f>K257/$K$254*100</f>
        <v>93.89928986442865</v>
      </c>
      <c r="Z257" s="1">
        <f>L257/$L$254*100</f>
        <v>95.60117302052787</v>
      </c>
      <c r="AA257" s="1">
        <f>M257/$M$254*100</f>
        <v>91.88745268870956</v>
      </c>
      <c r="AC257" s="1">
        <v>1</v>
      </c>
      <c r="AD257" s="1">
        <f t="shared" si="189"/>
        <v>101.93452998713862</v>
      </c>
      <c r="AE257" s="1">
        <f t="shared" si="190"/>
        <v>6.225891768604725</v>
      </c>
      <c r="AF257" s="1">
        <f t="shared" si="191"/>
        <v>100.24553050111217</v>
      </c>
      <c r="AG257" s="1">
        <f t="shared" si="192"/>
        <v>1.636170226696364</v>
      </c>
      <c r="AH257" s="1">
        <f t="shared" si="193"/>
        <v>118.59021500180843</v>
      </c>
      <c r="AI257" s="1">
        <f t="shared" si="194"/>
        <v>20.647844251088834</v>
      </c>
      <c r="AJ257" s="1">
        <f>AVERAGE(Y257:AA257)</f>
        <v>93.79597185788869</v>
      </c>
      <c r="AK257" s="1">
        <f t="shared" si="195"/>
        <v>1.8590146942928436</v>
      </c>
    </row>
    <row r="258" spans="1:37" ht="15">
      <c r="A258" s="4" t="s">
        <v>92</v>
      </c>
      <c r="B258" s="2">
        <v>30230</v>
      </c>
      <c r="C258" s="2">
        <v>30275</v>
      </c>
      <c r="D258" s="2">
        <v>30583</v>
      </c>
      <c r="E258" s="2">
        <v>30089</v>
      </c>
      <c r="F258" s="2">
        <v>32995</v>
      </c>
      <c r="G258" s="2">
        <v>32121</v>
      </c>
      <c r="H258" s="2">
        <v>40239</v>
      </c>
      <c r="I258" s="2">
        <v>46978</v>
      </c>
      <c r="J258" s="2">
        <v>46825</v>
      </c>
      <c r="K258" s="2">
        <v>21643</v>
      </c>
      <c r="L258" s="2">
        <v>25168</v>
      </c>
      <c r="M258" s="2">
        <v>25178</v>
      </c>
      <c r="O258" s="1">
        <v>2</v>
      </c>
      <c r="P258" s="1">
        <f>B258/$B$254*100</f>
        <v>96.11777050014308</v>
      </c>
      <c r="Q258" s="1">
        <f>C258/$C$254*100</f>
        <v>102.613204989154</v>
      </c>
      <c r="R258" s="1">
        <f>D258/$D$254*100</f>
        <v>101.53381361840576</v>
      </c>
      <c r="S258" s="1">
        <f>E258/$E$254*100</f>
        <v>93.91953054280988</v>
      </c>
      <c r="T258" s="1">
        <f>F258/$F$254*100</f>
        <v>100.66202940997012</v>
      </c>
      <c r="U258" s="1">
        <f>G258/$G$254*100</f>
        <v>95.91794075489727</v>
      </c>
      <c r="V258" s="1">
        <f>H258/$H$254*100</f>
        <v>133.52911896465903</v>
      </c>
      <c r="W258" s="1">
        <f>I258/$I$254*100</f>
        <v>100.53501112823146</v>
      </c>
      <c r="X258" s="1">
        <f>J258/$J$254*100</f>
        <v>94.5749429419725</v>
      </c>
      <c r="Y258" s="1">
        <f>K258/$K$254*100</f>
        <v>87.32650096836669</v>
      </c>
      <c r="Z258" s="1">
        <f>L258/$L$254*100</f>
        <v>91.11907606531263</v>
      </c>
      <c r="AA258" s="1">
        <f>M258/$M$254*100</f>
        <v>89.90216382203813</v>
      </c>
      <c r="AC258" s="1">
        <v>2</v>
      </c>
      <c r="AD258" s="1">
        <f t="shared" si="189"/>
        <v>100.08826303590094</v>
      </c>
      <c r="AE258" s="1">
        <f t="shared" si="190"/>
        <v>3.480643570547426</v>
      </c>
      <c r="AF258" s="1">
        <f t="shared" si="191"/>
        <v>96.83316690255909</v>
      </c>
      <c r="AG258" s="1">
        <f t="shared" si="192"/>
        <v>3.4631707898163473</v>
      </c>
      <c r="AH258" s="1">
        <f t="shared" si="193"/>
        <v>109.54635767828766</v>
      </c>
      <c r="AI258" s="1">
        <f t="shared" si="194"/>
        <v>20.982379092598645</v>
      </c>
      <c r="AJ258" s="1">
        <f>AVERAGE(Y258:AA258)</f>
        <v>89.44924695190582</v>
      </c>
      <c r="AK258" s="1">
        <f t="shared" si="195"/>
        <v>1.936428861314421</v>
      </c>
    </row>
    <row r="259" spans="1:37" ht="15">
      <c r="A259" s="4" t="s">
        <v>93</v>
      </c>
      <c r="B259" s="2">
        <v>29559</v>
      </c>
      <c r="C259" s="2">
        <v>30519</v>
      </c>
      <c r="D259" s="2">
        <v>29629</v>
      </c>
      <c r="E259" s="2">
        <v>32413</v>
      </c>
      <c r="F259" s="2">
        <v>32302</v>
      </c>
      <c r="G259" s="2">
        <v>28277</v>
      </c>
      <c r="H259" s="2">
        <v>39908</v>
      </c>
      <c r="I259" s="2">
        <v>43748</v>
      </c>
      <c r="J259" s="2">
        <v>45553</v>
      </c>
      <c r="K259" s="2">
        <v>21433</v>
      </c>
      <c r="L259" s="2">
        <v>23799</v>
      </c>
      <c r="M259" s="2">
        <v>24842</v>
      </c>
      <c r="O259" s="1">
        <v>5</v>
      </c>
      <c r="P259" s="1">
        <f>B259/$B$254*100</f>
        <v>93.98429302724874</v>
      </c>
      <c r="Q259" s="1">
        <f>C259/$C$254*100</f>
        <v>103.4402114967462</v>
      </c>
      <c r="R259" s="1">
        <f>D259/$D$254*100</f>
        <v>98.36658809468477</v>
      </c>
      <c r="S259" s="1">
        <f>E259/$E$254*100</f>
        <v>101.1736429753098</v>
      </c>
      <c r="T259" s="1">
        <f>F259/$F$254*100</f>
        <v>98.54780645554946</v>
      </c>
      <c r="U259" s="1">
        <f>G259/$G$254*100</f>
        <v>84.43920210224559</v>
      </c>
      <c r="V259" s="1">
        <f>H259/$H$254*100</f>
        <v>132.43072838891655</v>
      </c>
      <c r="W259" s="1">
        <f>I259/$I$254*100</f>
        <v>93.62266735148091</v>
      </c>
      <c r="X259" s="1">
        <f>J259/$J$254*100</f>
        <v>92.00581688917615</v>
      </c>
      <c r="Y259" s="1">
        <f>K259/$K$254*100</f>
        <v>86.479180116204</v>
      </c>
      <c r="Z259" s="1">
        <f>L259/$L$254*100</f>
        <v>86.16270229173455</v>
      </c>
      <c r="AA259" s="1">
        <f>M259/$M$254*100</f>
        <v>88.70242090980504</v>
      </c>
      <c r="AC259" s="1">
        <v>5</v>
      </c>
      <c r="AD259" s="1">
        <f t="shared" si="189"/>
        <v>98.59703087289324</v>
      </c>
      <c r="AE259" s="1">
        <f t="shared" si="190"/>
        <v>4.732169315543045</v>
      </c>
      <c r="AF259" s="1">
        <f>AVERAGE(S259:U259)</f>
        <v>94.72021717770161</v>
      </c>
      <c r="AG259" s="1">
        <f t="shared" si="192"/>
        <v>8.999900421307027</v>
      </c>
      <c r="AH259" s="1">
        <f t="shared" si="193"/>
        <v>106.0197375431912</v>
      </c>
      <c r="AI259" s="1">
        <f t="shared" si="194"/>
        <v>22.886871333672996</v>
      </c>
      <c r="AJ259" s="1">
        <f>AVERAGE(Y259:AA259)</f>
        <v>87.1147677725812</v>
      </c>
      <c r="AK259" s="1">
        <f>STDEV(Y259:AA259)</f>
        <v>1.3840236329079663</v>
      </c>
    </row>
    <row r="260" spans="1:37" ht="15">
      <c r="A260" s="4" t="s">
        <v>94</v>
      </c>
      <c r="B260" s="2">
        <v>29057</v>
      </c>
      <c r="C260" s="2">
        <v>30666</v>
      </c>
      <c r="D260" s="2">
        <v>31044</v>
      </c>
      <c r="E260" s="2">
        <v>30444</v>
      </c>
      <c r="F260" s="2">
        <v>30802</v>
      </c>
      <c r="G260" s="2">
        <v>30097</v>
      </c>
      <c r="H260" s="2">
        <v>40569</v>
      </c>
      <c r="I260" s="2">
        <v>48246</v>
      </c>
      <c r="J260" s="2">
        <v>44721</v>
      </c>
      <c r="K260" s="2">
        <v>21025</v>
      </c>
      <c r="L260" s="2">
        <v>23456</v>
      </c>
      <c r="M260" s="2">
        <v>23412</v>
      </c>
      <c r="O260" s="1">
        <v>10</v>
      </c>
      <c r="P260" s="1">
        <f>B260/$B$254*100</f>
        <v>92.3881593590029</v>
      </c>
      <c r="Q260" s="1">
        <f>C260/$C$254*100</f>
        <v>103.93844902386118</v>
      </c>
      <c r="R260" s="1">
        <f>D260/$D$254*100</f>
        <v>103.06430729391454</v>
      </c>
      <c r="S260" s="1">
        <f>E260/$E$254*100</f>
        <v>95.02762430939227</v>
      </c>
      <c r="T260" s="1">
        <f>F260/$F$254*100</f>
        <v>93.9715662944658</v>
      </c>
      <c r="U260" s="1">
        <f>G260/$G$254*100</f>
        <v>89.87398471094123</v>
      </c>
      <c r="V260" s="1">
        <f>H260/$H$254*100</f>
        <v>134.6241911398706</v>
      </c>
      <c r="W260" s="1">
        <f>I260/$I$254*100</f>
        <v>103.24858757062148</v>
      </c>
      <c r="X260" s="1">
        <f>J260/$J$254*100</f>
        <v>90.32538223829049</v>
      </c>
      <c r="Y260" s="1">
        <f>K260/$K$254*100</f>
        <v>84.83295674628792</v>
      </c>
      <c r="Z260" s="1">
        <f>L260/$L$254*100</f>
        <v>84.92089352304406</v>
      </c>
      <c r="AA260" s="1">
        <f>M260/$M$254*100</f>
        <v>83.59637220595587</v>
      </c>
      <c r="AC260" s="1">
        <v>10</v>
      </c>
      <c r="AD260" s="1">
        <f t="shared" si="189"/>
        <v>99.79697189225953</v>
      </c>
      <c r="AE260" s="1">
        <f t="shared" si="190"/>
        <v>6.431089200572019</v>
      </c>
      <c r="AF260" s="1">
        <f>AVERAGE(S260:U260)</f>
        <v>92.9577251049331</v>
      </c>
      <c r="AG260" s="1">
        <f t="shared" si="192"/>
        <v>2.722297879710348</v>
      </c>
      <c r="AH260" s="1">
        <f t="shared" si="193"/>
        <v>109.39938698292752</v>
      </c>
      <c r="AI260" s="1">
        <f t="shared" si="194"/>
        <v>22.780921131124025</v>
      </c>
      <c r="AJ260" s="1">
        <f>AVERAGE(Y260:AA260)</f>
        <v>84.45007415842927</v>
      </c>
      <c r="AK260" s="1">
        <f>STDEV(Y260:AA260)</f>
        <v>0.7406338413273115</v>
      </c>
    </row>
    <row r="261" spans="1:37" ht="15">
      <c r="A261" s="4" t="s">
        <v>95</v>
      </c>
      <c r="B261" s="2">
        <v>30368</v>
      </c>
      <c r="C261" s="2">
        <v>31353</v>
      </c>
      <c r="D261" s="2">
        <v>31044</v>
      </c>
      <c r="E261" s="2">
        <v>32080</v>
      </c>
      <c r="F261" s="2">
        <v>26475</v>
      </c>
      <c r="G261" s="2">
        <v>27627</v>
      </c>
      <c r="H261" s="2">
        <v>38669</v>
      </c>
      <c r="I261" s="2">
        <v>45714</v>
      </c>
      <c r="J261" s="2">
        <v>45206</v>
      </c>
      <c r="K261" s="2">
        <v>21598</v>
      </c>
      <c r="L261" s="2">
        <v>23367</v>
      </c>
      <c r="M261" s="2">
        <v>24375</v>
      </c>
      <c r="O261" s="1">
        <v>20</v>
      </c>
      <c r="P261" s="1">
        <f>B261/$B$254*100</f>
        <v>96.55654828145369</v>
      </c>
      <c r="Q261" s="1">
        <f>C261/$C$254*100</f>
        <v>106.26694685466379</v>
      </c>
      <c r="R261" s="1">
        <f>D261/$D$254*100</f>
        <v>103.06430729391454</v>
      </c>
      <c r="S261" s="1">
        <f>E261/$E$254*100</f>
        <v>100.1342198083466</v>
      </c>
      <c r="T261" s="1">
        <f>F261/$F$254*100</f>
        <v>80.77063884312649</v>
      </c>
      <c r="U261" s="1">
        <f>G261/$G$254*100</f>
        <v>82.4982083134257</v>
      </c>
      <c r="V261" s="1">
        <f>H261/$H$254*100</f>
        <v>128.31923013107684</v>
      </c>
      <c r="W261" s="1">
        <f>I261/$I$254*100</f>
        <v>97.82999486389316</v>
      </c>
      <c r="X261" s="1">
        <f>J261/$J$254*100</f>
        <v>91.30496253357839</v>
      </c>
      <c r="Y261" s="1">
        <f>K261/$K$254*100</f>
        <v>87.14493221433183</v>
      </c>
      <c r="Z261" s="1">
        <f>L261/$L$254*100</f>
        <v>84.59867492125557</v>
      </c>
      <c r="AA261" s="1">
        <f>M261/$M$254*100</f>
        <v>87.03492108833821</v>
      </c>
      <c r="AC261" s="1">
        <v>20</v>
      </c>
      <c r="AD261" s="1">
        <f t="shared" si="189"/>
        <v>101.96260081001067</v>
      </c>
      <c r="AE261" s="1">
        <f t="shared" si="190"/>
        <v>4.948058002404282</v>
      </c>
      <c r="AF261" s="1">
        <f>AVERAGE(S261:U261)</f>
        <v>87.80102232163294</v>
      </c>
      <c r="AG261" s="1">
        <f t="shared" si="192"/>
        <v>10.715733491151584</v>
      </c>
      <c r="AH261" s="1">
        <f t="shared" si="193"/>
        <v>105.81806250951611</v>
      </c>
      <c r="AI261" s="1">
        <f t="shared" si="194"/>
        <v>19.75780655786712</v>
      </c>
      <c r="AJ261" s="1">
        <f>AVERAGE(Y261:AA261)</f>
        <v>86.2595094079752</v>
      </c>
      <c r="AK261" s="1">
        <f>STDEV(Y261:AA261)</f>
        <v>1.4393762559416337</v>
      </c>
    </row>
    <row r="262" spans="1:11" ht="1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</row>
    <row r="263" spans="1:11" ht="15">
      <c r="A263" s="2" t="s">
        <v>96</v>
      </c>
      <c r="B263" s="2"/>
      <c r="C263" s="2"/>
      <c r="D263" s="2"/>
      <c r="E263" s="2" t="s">
        <v>97</v>
      </c>
      <c r="F263" s="2"/>
      <c r="G263" s="2"/>
      <c r="H263" s="2"/>
      <c r="I263" s="2"/>
      <c r="J263" s="2"/>
      <c r="K263" s="2"/>
    </row>
    <row r="264" spans="1:11" ht="1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</row>
    <row r="265" spans="1:11" ht="1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</row>
  </sheetData>
  <sheetProtection selectLockedCells="1" selectUnlockedCells="1"/>
  <mergeCells count="128">
    <mergeCell ref="AD252:AE252"/>
    <mergeCell ref="AF252:AG252"/>
    <mergeCell ref="AH252:AI252"/>
    <mergeCell ref="AJ252:AK252"/>
    <mergeCell ref="P253:R253"/>
    <mergeCell ref="S253:U253"/>
    <mergeCell ref="V253:X253"/>
    <mergeCell ref="Y253:AA253"/>
    <mergeCell ref="AD239:AE239"/>
    <mergeCell ref="AF239:AG239"/>
    <mergeCell ref="AH239:AI239"/>
    <mergeCell ref="AJ239:AK239"/>
    <mergeCell ref="P240:R240"/>
    <mergeCell ref="S240:U240"/>
    <mergeCell ref="V240:X240"/>
    <mergeCell ref="Y240:AA240"/>
    <mergeCell ref="AD226:AE226"/>
    <mergeCell ref="AF226:AG226"/>
    <mergeCell ref="AH226:AI226"/>
    <mergeCell ref="AJ226:AK226"/>
    <mergeCell ref="P227:R227"/>
    <mergeCell ref="S227:U227"/>
    <mergeCell ref="V227:X227"/>
    <mergeCell ref="Y227:AA227"/>
    <mergeCell ref="AD213:AE213"/>
    <mergeCell ref="AF213:AG213"/>
    <mergeCell ref="AH213:AI213"/>
    <mergeCell ref="AJ213:AK213"/>
    <mergeCell ref="P214:R214"/>
    <mergeCell ref="S214:U214"/>
    <mergeCell ref="V214:X214"/>
    <mergeCell ref="Y214:AA214"/>
    <mergeCell ref="AD200:AE200"/>
    <mergeCell ref="AF200:AG200"/>
    <mergeCell ref="AH200:AI200"/>
    <mergeCell ref="AJ200:AK200"/>
    <mergeCell ref="P201:R201"/>
    <mergeCell ref="S201:U201"/>
    <mergeCell ref="V201:X201"/>
    <mergeCell ref="Y201:AA201"/>
    <mergeCell ref="AD187:AE187"/>
    <mergeCell ref="AF187:AG187"/>
    <mergeCell ref="AH187:AI187"/>
    <mergeCell ref="AJ187:AK187"/>
    <mergeCell ref="P188:R188"/>
    <mergeCell ref="S188:U188"/>
    <mergeCell ref="V188:X188"/>
    <mergeCell ref="Y188:AA188"/>
    <mergeCell ref="AD174:AE174"/>
    <mergeCell ref="AF174:AG174"/>
    <mergeCell ref="AH174:AI174"/>
    <mergeCell ref="AJ174:AK174"/>
    <mergeCell ref="P175:R175"/>
    <mergeCell ref="S175:U175"/>
    <mergeCell ref="V175:X175"/>
    <mergeCell ref="Y175:AA175"/>
    <mergeCell ref="AD161:AE161"/>
    <mergeCell ref="AF161:AG161"/>
    <mergeCell ref="AH161:AI161"/>
    <mergeCell ref="AJ161:AK161"/>
    <mergeCell ref="P162:R162"/>
    <mergeCell ref="S162:U162"/>
    <mergeCell ref="V162:X162"/>
    <mergeCell ref="Y162:AA162"/>
    <mergeCell ref="AD148:AE148"/>
    <mergeCell ref="AF148:AG148"/>
    <mergeCell ref="AH148:AI148"/>
    <mergeCell ref="AJ148:AK148"/>
    <mergeCell ref="P149:R149"/>
    <mergeCell ref="S149:U149"/>
    <mergeCell ref="V149:X149"/>
    <mergeCell ref="Y149:AA149"/>
    <mergeCell ref="AD135:AE135"/>
    <mergeCell ref="AF135:AG135"/>
    <mergeCell ref="AH135:AI135"/>
    <mergeCell ref="AJ135:AK135"/>
    <mergeCell ref="P136:R136"/>
    <mergeCell ref="S136:U136"/>
    <mergeCell ref="V136:X136"/>
    <mergeCell ref="Y136:AA136"/>
    <mergeCell ref="AD122:AE122"/>
    <mergeCell ref="AF122:AG122"/>
    <mergeCell ref="AH122:AI122"/>
    <mergeCell ref="AJ122:AK122"/>
    <mergeCell ref="P123:R123"/>
    <mergeCell ref="S123:U123"/>
    <mergeCell ref="V123:X123"/>
    <mergeCell ref="Y123:AA123"/>
    <mergeCell ref="AD109:AE109"/>
    <mergeCell ref="AF109:AG109"/>
    <mergeCell ref="AH109:AI109"/>
    <mergeCell ref="AJ109:AK109"/>
    <mergeCell ref="P110:R110"/>
    <mergeCell ref="S110:U110"/>
    <mergeCell ref="V110:X110"/>
    <mergeCell ref="Y110:AA110"/>
    <mergeCell ref="AD96:AE96"/>
    <mergeCell ref="AF96:AG96"/>
    <mergeCell ref="AH96:AI96"/>
    <mergeCell ref="AJ96:AK96"/>
    <mergeCell ref="P97:R97"/>
    <mergeCell ref="S97:U97"/>
    <mergeCell ref="V97:X97"/>
    <mergeCell ref="Y97:AA97"/>
    <mergeCell ref="AD83:AE83"/>
    <mergeCell ref="AF83:AG83"/>
    <mergeCell ref="AH83:AI83"/>
    <mergeCell ref="AJ83:AK83"/>
    <mergeCell ref="P84:R84"/>
    <mergeCell ref="S84:U84"/>
    <mergeCell ref="V84:X84"/>
    <mergeCell ref="Y84:AA84"/>
    <mergeCell ref="AD70:AE70"/>
    <mergeCell ref="AF70:AG70"/>
    <mergeCell ref="AH70:AI70"/>
    <mergeCell ref="AJ70:AK70"/>
    <mergeCell ref="P71:R71"/>
    <mergeCell ref="S71:U71"/>
    <mergeCell ref="V71:X71"/>
    <mergeCell ref="Y71:AA71"/>
    <mergeCell ref="AD57:AE57"/>
    <mergeCell ref="AF57:AG57"/>
    <mergeCell ref="AH57:AI57"/>
    <mergeCell ref="AJ57:AK57"/>
    <mergeCell ref="P58:R58"/>
    <mergeCell ref="S58:U58"/>
    <mergeCell ref="V58:X58"/>
    <mergeCell ref="Y58:AA58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UMB</cp:lastModifiedBy>
  <dcterms:modified xsi:type="dcterms:W3CDTF">2023-04-11T14:11:49Z</dcterms:modified>
  <cp:category/>
  <cp:version/>
  <cp:contentType/>
  <cp:contentStatus/>
</cp:coreProperties>
</file>