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sult sheet" sheetId="1" r:id="rId1"/>
  </sheets>
  <definedNames/>
  <calcPr fullCalcOnLoad="1"/>
</workbook>
</file>

<file path=xl/sharedStrings.xml><?xml version="1.0" encoding="utf-8"?>
<sst xmlns="http://schemas.openxmlformats.org/spreadsheetml/2006/main" count="680" uniqueCount="104">
  <si>
    <t>Method name: Method 1</t>
  </si>
  <si>
    <t>Application: SparkControl</t>
  </si>
  <si>
    <t>V2.2</t>
  </si>
  <si>
    <t>Device: Spark</t>
  </si>
  <si>
    <t>Serial number: 1712003047</t>
  </si>
  <si>
    <t>Firmware:</t>
  </si>
  <si>
    <t>LUM:V5.2.3|ABS:V4.3.2|ABS_MEX:V5.0.7|CELL:V4.1.4|MTP:V13.1.5|FLUOR:V5.1.3|FLUOR_BOTTOM:V5.0.2|FLUOR_MEM:V5.0.7|FLUOR_MEX:V5.0.7|GCM:V3.0.2|INJ:V3.1.1</t>
  </si>
  <si>
    <t>Date:</t>
  </si>
  <si>
    <t>2022-07-19</t>
  </si>
  <si>
    <t>Time:</t>
  </si>
  <si>
    <t>15:44</t>
  </si>
  <si>
    <t>System</t>
  </si>
  <si>
    <t>DESKTOP-SOD7HV6</t>
  </si>
  <si>
    <t>User</t>
  </si>
  <si>
    <t>DESKTOP-SOD7HV6\Paulina</t>
  </si>
  <si>
    <t>Plate</t>
  </si>
  <si>
    <t xml:space="preserve">[GRE96ut] - Greiner 96 U Transparent Cat. No.: 650101/650160/650161/650180/650185   </t>
  </si>
  <si>
    <t>Lid lifter</t>
  </si>
  <si>
    <t>No lid</t>
  </si>
  <si>
    <t>Humidity Cassette</t>
  </si>
  <si>
    <t>No humidity cassette</t>
  </si>
  <si>
    <t>Smooth mode</t>
  </si>
  <si>
    <t>Not selected</t>
  </si>
  <si>
    <t>List of actions in this measurement script:</t>
  </si>
  <si>
    <t>Kinetic</t>
  </si>
  <si>
    <t>Shaking</t>
  </si>
  <si>
    <t>Fluorescence Top Reading</t>
  </si>
  <si>
    <t>Label 1</t>
  </si>
  <si>
    <t>Name</t>
  </si>
  <si>
    <t>GRE96ut</t>
  </si>
  <si>
    <t>Plate layout</t>
  </si>
  <si>
    <t>Plate area</t>
  </si>
  <si>
    <t>A1-H12</t>
  </si>
  <si>
    <t>Mode</t>
  </si>
  <si>
    <t>Kinetic duration</t>
  </si>
  <si>
    <t>04:00:00</t>
  </si>
  <si>
    <t>hh:mm:ss</t>
  </si>
  <si>
    <t>Interval time</t>
  </si>
  <si>
    <t>00:15:00</t>
  </si>
  <si>
    <t>Shaking (Linear) Duration</t>
  </si>
  <si>
    <t>s</t>
  </si>
  <si>
    <t>Shaking (Linear) Position</t>
  </si>
  <si>
    <t>Current</t>
  </si>
  <si>
    <t>Shaking (Linear) Amplitude</t>
  </si>
  <si>
    <t>mm</t>
  </si>
  <si>
    <t>Shaking (Linear) Frequency</t>
  </si>
  <si>
    <t>rpm</t>
  </si>
  <si>
    <t>Excitation</t>
  </si>
  <si>
    <t>Monochromator</t>
  </si>
  <si>
    <t>Excitation wavelength</t>
  </si>
  <si>
    <t>nm</t>
  </si>
  <si>
    <t>Excitation bandwidth</t>
  </si>
  <si>
    <t>Emission</t>
  </si>
  <si>
    <t>Emission wavelength</t>
  </si>
  <si>
    <t>Emission bandwidth</t>
  </si>
  <si>
    <t>Gain</t>
  </si>
  <si>
    <t>Optimal (100%)</t>
  </si>
  <si>
    <t>Mirror</t>
  </si>
  <si>
    <t>Automatic (50% Mirror)</t>
  </si>
  <si>
    <t>Number of flashes</t>
  </si>
  <si>
    <t>Integration time</t>
  </si>
  <si>
    <t>µs</t>
  </si>
  <si>
    <t>Lag time</t>
  </si>
  <si>
    <t>Settle time</t>
  </si>
  <si>
    <t>ms</t>
  </si>
  <si>
    <t>Z-Position</t>
  </si>
  <si>
    <t>µm</t>
  </si>
  <si>
    <t>Z-Position mode</t>
  </si>
  <si>
    <t>Manual</t>
  </si>
  <si>
    <t>Part of Plate</t>
  </si>
  <si>
    <t>Start Time</t>
  </si>
  <si>
    <t>2022-07-19 11:44:36</t>
  </si>
  <si>
    <t>Time [s]</t>
  </si>
  <si>
    <t>Temp. [°C]</t>
  </si>
  <si>
    <t>Cycle Nr.</t>
  </si>
  <si>
    <t>&lt;&gt;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</si>
  <si>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</si>
  <si>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</si>
  <si>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</si>
  <si>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</si>
  <si>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</si>
  <si>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</si>
  <si>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</si>
  <si>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</si>
  <si>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</si>
  <si>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</si>
  <si>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</si>
  <si>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</si>
  <si>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</si>
  <si>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</si>
  <si>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</si>
  <si>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</si>
  <si>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</si>
  <si>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</si>
  <si>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</si>
  <si>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</si>
  <si>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End Time</t>
  </si>
  <si>
    <t>2022-07-19 15:31:00</t>
  </si>
  <si>
    <t>CT</t>
  </si>
  <si>
    <t>F127 1%</t>
  </si>
  <si>
    <t>F127 2.5%</t>
  </si>
  <si>
    <t>F127 5%</t>
  </si>
  <si>
    <t>AVG</t>
  </si>
  <si>
    <t>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</si>
</sst>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NumberFormat="1" applyFont="1" applyFill="1">
      <alignment/>
      <protection/>
    </xf>
    <xf numFmtId="0" fontId="2" fillId="33" borderId="0" xfId="44" applyNumberFormat="1" applyFont="1" applyFill="1">
      <alignment/>
      <protection/>
    </xf>
    <xf numFmtId="0" fontId="3" fillId="34" borderId="0" xfId="44" applyNumberFormat="1" applyFont="1" applyFill="1">
      <alignment/>
      <protection/>
    </xf>
    <xf numFmtId="0" fontId="3" fillId="0" borderId="0" xfId="44" applyNumberFormat="1" applyFont="1" applyFill="1">
      <alignment/>
      <protection/>
    </xf>
    <xf numFmtId="0" fontId="1" fillId="35" borderId="10" xfId="44" applyFill="1" applyBorder="1" applyAlignment="1">
      <alignment horizontal="center"/>
      <protection/>
    </xf>
    <xf numFmtId="0" fontId="1" fillId="35" borderId="10" xfId="44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  <xf numFmtId="9" fontId="1" fillId="36" borderId="10" xfId="44" applyNumberFormat="1" applyFill="1" applyBorder="1" applyAlignment="1">
      <alignment horizontal="center"/>
      <protection/>
    </xf>
    <xf numFmtId="10" fontId="1" fillId="36" borderId="10" xfId="44" applyNumberForma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DFF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5"/>
  <sheetViews>
    <sheetView tabSelected="1" zoomScalePageLayoutView="0" workbookViewId="0" topLeftCell="A219">
      <selection activeCell="AJ261" sqref="AJ261"/>
    </sheetView>
  </sheetViews>
  <sheetFormatPr defaultColWidth="8.7109375" defaultRowHeight="12.75"/>
  <cols>
    <col min="1" max="16384" width="8.710937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</row>
    <row r="3" spans="1:11" ht="1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  <c r="K3" s="2"/>
    </row>
    <row r="4" spans="1:11" ht="15">
      <c r="A4" s="2" t="s">
        <v>5</v>
      </c>
      <c r="B4" s="2"/>
      <c r="C4" s="2"/>
      <c r="D4" s="2"/>
      <c r="E4" s="2" t="s">
        <v>6</v>
      </c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 t="s">
        <v>7</v>
      </c>
      <c r="B6" s="2"/>
      <c r="C6" s="2"/>
      <c r="D6" s="2"/>
      <c r="E6" s="2" t="s">
        <v>8</v>
      </c>
      <c r="F6" s="2"/>
      <c r="G6" s="2"/>
      <c r="H6" s="2"/>
      <c r="I6" s="2"/>
      <c r="J6" s="2"/>
      <c r="K6" s="2"/>
    </row>
    <row r="7" spans="1:11" ht="15">
      <c r="A7" s="2" t="s">
        <v>9</v>
      </c>
      <c r="B7" s="2"/>
      <c r="C7" s="2"/>
      <c r="D7" s="2"/>
      <c r="E7" s="2" t="s">
        <v>10</v>
      </c>
      <c r="F7" s="2"/>
      <c r="G7" s="2"/>
      <c r="H7" s="2"/>
      <c r="I7" s="2"/>
      <c r="J7" s="2"/>
      <c r="K7" s="2"/>
    </row>
    <row r="8" spans="1:11" ht="15">
      <c r="A8" s="2" t="s">
        <v>11</v>
      </c>
      <c r="B8" s="2"/>
      <c r="C8" s="2"/>
      <c r="D8" s="2"/>
      <c r="E8" s="2" t="s">
        <v>12</v>
      </c>
      <c r="F8" s="2"/>
      <c r="G8" s="2"/>
      <c r="H8" s="2"/>
      <c r="I8" s="2"/>
      <c r="J8" s="2"/>
      <c r="K8" s="2"/>
    </row>
    <row r="9" spans="1:11" ht="15">
      <c r="A9" s="2" t="s">
        <v>13</v>
      </c>
      <c r="B9" s="2"/>
      <c r="C9" s="2"/>
      <c r="D9" s="2"/>
      <c r="E9" s="2" t="s">
        <v>14</v>
      </c>
      <c r="F9" s="2"/>
      <c r="G9" s="2"/>
      <c r="H9" s="2"/>
      <c r="I9" s="2"/>
      <c r="J9" s="2"/>
      <c r="K9" s="2"/>
    </row>
    <row r="10" spans="1:11" ht="15">
      <c r="A10" s="2" t="s">
        <v>15</v>
      </c>
      <c r="B10" s="2"/>
      <c r="C10" s="2"/>
      <c r="D10" s="2"/>
      <c r="E10" s="2" t="s">
        <v>16</v>
      </c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</row>
    <row r="12" spans="1:11" ht="15">
      <c r="A12" s="2" t="s">
        <v>19</v>
      </c>
      <c r="B12" s="2"/>
      <c r="C12" s="2"/>
      <c r="D12" s="2"/>
      <c r="E12" s="2" t="s">
        <v>20</v>
      </c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 t="s">
        <v>22</v>
      </c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 t="s">
        <v>25</v>
      </c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 t="s">
        <v>26</v>
      </c>
      <c r="D19" s="3"/>
      <c r="E19" s="3"/>
      <c r="F19" s="3"/>
      <c r="G19" s="3" t="s">
        <v>27</v>
      </c>
      <c r="H19" s="3"/>
      <c r="I19" s="3"/>
      <c r="J19" s="3"/>
      <c r="K19" s="3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 t="s">
        <v>28</v>
      </c>
      <c r="B21" s="2"/>
      <c r="C21" s="2"/>
      <c r="D21" s="2"/>
      <c r="E21" s="2" t="s">
        <v>29</v>
      </c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31</v>
      </c>
      <c r="B23" s="2"/>
      <c r="C23" s="2"/>
      <c r="D23" s="2"/>
      <c r="E23" s="2" t="s">
        <v>32</v>
      </c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</v>
      </c>
      <c r="B25" s="2" t="s">
        <v>24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34</v>
      </c>
      <c r="B26" s="2"/>
      <c r="C26" s="2"/>
      <c r="D26" s="2"/>
      <c r="E26" s="2" t="s">
        <v>35</v>
      </c>
      <c r="F26" s="2" t="s">
        <v>36</v>
      </c>
      <c r="G26" s="2"/>
      <c r="H26" s="2"/>
      <c r="I26" s="2"/>
      <c r="J26" s="2"/>
      <c r="K26" s="2"/>
    </row>
    <row r="27" spans="1:11" ht="15">
      <c r="A27" s="2" t="s">
        <v>37</v>
      </c>
      <c r="B27" s="2"/>
      <c r="C27" s="2"/>
      <c r="D27" s="2"/>
      <c r="E27" s="2" t="s">
        <v>38</v>
      </c>
      <c r="F27" s="2" t="s">
        <v>36</v>
      </c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39</v>
      </c>
      <c r="B29" s="2"/>
      <c r="C29" s="2"/>
      <c r="D29" s="2"/>
      <c r="E29" s="2">
        <v>5</v>
      </c>
      <c r="F29" s="2" t="s">
        <v>40</v>
      </c>
      <c r="G29" s="2"/>
      <c r="H29" s="2"/>
      <c r="I29" s="2"/>
      <c r="J29" s="2"/>
      <c r="K29" s="2"/>
    </row>
    <row r="30" spans="1:11" ht="15">
      <c r="A30" s="2" t="s">
        <v>41</v>
      </c>
      <c r="B30" s="2"/>
      <c r="C30" s="2"/>
      <c r="D30" s="2"/>
      <c r="E30" s="2" t="s">
        <v>42</v>
      </c>
      <c r="F30" s="2"/>
      <c r="G30" s="2"/>
      <c r="H30" s="2"/>
      <c r="I30" s="2"/>
      <c r="J30" s="2"/>
      <c r="K30" s="2"/>
    </row>
    <row r="31" spans="1:11" ht="15">
      <c r="A31" s="2" t="s">
        <v>43</v>
      </c>
      <c r="B31" s="2"/>
      <c r="C31" s="2"/>
      <c r="D31" s="2"/>
      <c r="E31" s="2">
        <v>1</v>
      </c>
      <c r="F31" s="2" t="s">
        <v>44</v>
      </c>
      <c r="G31" s="2"/>
      <c r="H31" s="2"/>
      <c r="I31" s="2"/>
      <c r="J31" s="2"/>
      <c r="K31" s="2"/>
    </row>
    <row r="32" spans="1:11" ht="15">
      <c r="A32" s="2" t="s">
        <v>45</v>
      </c>
      <c r="B32" s="2"/>
      <c r="C32" s="2"/>
      <c r="D32" s="2"/>
      <c r="E32" s="2">
        <v>1440</v>
      </c>
      <c r="F32" s="2" t="s">
        <v>46</v>
      </c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33</v>
      </c>
      <c r="B34" s="2" t="s">
        <v>26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28</v>
      </c>
      <c r="B35" s="2" t="s">
        <v>27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 t="s">
        <v>47</v>
      </c>
      <c r="B36" s="2"/>
      <c r="C36" s="2"/>
      <c r="D36" s="2"/>
      <c r="E36" s="2" t="s">
        <v>48</v>
      </c>
      <c r="F36" s="2"/>
      <c r="G36" s="2"/>
      <c r="H36" s="2"/>
      <c r="I36" s="2"/>
      <c r="J36" s="2"/>
      <c r="K36" s="2"/>
    </row>
    <row r="37" spans="1:11" ht="15">
      <c r="A37" s="2" t="s">
        <v>49</v>
      </c>
      <c r="B37" s="2"/>
      <c r="C37" s="2"/>
      <c r="D37" s="2"/>
      <c r="E37" s="2">
        <v>520</v>
      </c>
      <c r="F37" s="2" t="s">
        <v>50</v>
      </c>
      <c r="G37" s="2"/>
      <c r="H37" s="2"/>
      <c r="I37" s="2"/>
      <c r="J37" s="2"/>
      <c r="K37" s="2"/>
    </row>
    <row r="38" spans="1:11" ht="15">
      <c r="A38" s="2" t="s">
        <v>51</v>
      </c>
      <c r="B38" s="2"/>
      <c r="C38" s="2"/>
      <c r="D38" s="2"/>
      <c r="E38" s="2">
        <v>20</v>
      </c>
      <c r="F38" s="2" t="s">
        <v>50</v>
      </c>
      <c r="G38" s="2"/>
      <c r="H38" s="2"/>
      <c r="I38" s="2"/>
      <c r="J38" s="2"/>
      <c r="K38" s="2"/>
    </row>
    <row r="39" spans="1:11" ht="15">
      <c r="A39" s="2" t="s">
        <v>52</v>
      </c>
      <c r="B39" s="2"/>
      <c r="C39" s="2"/>
      <c r="D39" s="2"/>
      <c r="E39" s="2" t="s">
        <v>48</v>
      </c>
      <c r="F39" s="2"/>
      <c r="G39" s="2"/>
      <c r="H39" s="2"/>
      <c r="I39" s="2"/>
      <c r="J39" s="2"/>
      <c r="K39" s="2"/>
    </row>
    <row r="40" spans="1:11" ht="15">
      <c r="A40" s="2" t="s">
        <v>53</v>
      </c>
      <c r="B40" s="2"/>
      <c r="C40" s="2"/>
      <c r="D40" s="2"/>
      <c r="E40" s="2">
        <v>590.0000000000001</v>
      </c>
      <c r="F40" s="2" t="s">
        <v>50</v>
      </c>
      <c r="G40" s="2"/>
      <c r="H40" s="2"/>
      <c r="I40" s="2"/>
      <c r="J40" s="2"/>
      <c r="K40" s="2"/>
    </row>
    <row r="41" spans="1:11" ht="15">
      <c r="A41" s="2" t="s">
        <v>54</v>
      </c>
      <c r="B41" s="2"/>
      <c r="C41" s="2"/>
      <c r="D41" s="2"/>
      <c r="E41" s="2">
        <v>20</v>
      </c>
      <c r="F41" s="2" t="s">
        <v>50</v>
      </c>
      <c r="G41" s="2"/>
      <c r="H41" s="2"/>
      <c r="I41" s="2"/>
      <c r="J41" s="2"/>
      <c r="K41" s="2"/>
    </row>
    <row r="42" spans="1:11" ht="15">
      <c r="A42" s="2" t="s">
        <v>55</v>
      </c>
      <c r="B42" s="2"/>
      <c r="C42" s="2"/>
      <c r="D42" s="2"/>
      <c r="E42" s="2">
        <v>110</v>
      </c>
      <c r="F42" s="2" t="s">
        <v>56</v>
      </c>
      <c r="G42" s="2"/>
      <c r="H42" s="2"/>
      <c r="I42" s="2"/>
      <c r="J42" s="2"/>
      <c r="K42" s="2"/>
    </row>
    <row r="43" spans="1:11" ht="15">
      <c r="A43" s="2" t="s">
        <v>57</v>
      </c>
      <c r="B43" s="2"/>
      <c r="C43" s="2"/>
      <c r="D43" s="2"/>
      <c r="E43" s="2" t="s">
        <v>58</v>
      </c>
      <c r="F43" s="2"/>
      <c r="G43" s="2"/>
      <c r="H43" s="2"/>
      <c r="I43" s="2"/>
      <c r="J43" s="2"/>
      <c r="K43" s="2"/>
    </row>
    <row r="44" spans="1:11" ht="15">
      <c r="A44" s="2" t="s">
        <v>59</v>
      </c>
      <c r="B44" s="2"/>
      <c r="C44" s="2"/>
      <c r="D44" s="2"/>
      <c r="E44" s="2">
        <v>30</v>
      </c>
      <c r="F44" s="2"/>
      <c r="G44" s="2"/>
      <c r="H44" s="2"/>
      <c r="I44" s="2"/>
      <c r="J44" s="2"/>
      <c r="K44" s="2"/>
    </row>
    <row r="45" spans="1:11" ht="15">
      <c r="A45" s="2" t="s">
        <v>60</v>
      </c>
      <c r="B45" s="2"/>
      <c r="C45" s="2"/>
      <c r="D45" s="2"/>
      <c r="E45" s="2">
        <v>40</v>
      </c>
      <c r="F45" s="2" t="s">
        <v>61</v>
      </c>
      <c r="G45" s="2"/>
      <c r="H45" s="2"/>
      <c r="I45" s="2"/>
      <c r="J45" s="2"/>
      <c r="K45" s="2"/>
    </row>
    <row r="46" spans="1:11" ht="15">
      <c r="A46" s="2" t="s">
        <v>62</v>
      </c>
      <c r="B46" s="2"/>
      <c r="C46" s="2"/>
      <c r="D46" s="2"/>
      <c r="E46" s="2">
        <v>0</v>
      </c>
      <c r="F46" s="2" t="s">
        <v>61</v>
      </c>
      <c r="G46" s="2"/>
      <c r="H46" s="2"/>
      <c r="I46" s="2"/>
      <c r="J46" s="2"/>
      <c r="K46" s="2"/>
    </row>
    <row r="47" spans="1:11" ht="15">
      <c r="A47" s="2" t="s">
        <v>63</v>
      </c>
      <c r="B47" s="2"/>
      <c r="C47" s="2"/>
      <c r="D47" s="2"/>
      <c r="E47" s="2">
        <v>0</v>
      </c>
      <c r="F47" s="2" t="s">
        <v>64</v>
      </c>
      <c r="G47" s="2"/>
      <c r="H47" s="2"/>
      <c r="I47" s="2"/>
      <c r="J47" s="2"/>
      <c r="K47" s="2"/>
    </row>
    <row r="48" spans="1:11" ht="15">
      <c r="A48" s="2" t="s">
        <v>65</v>
      </c>
      <c r="B48" s="2"/>
      <c r="C48" s="2"/>
      <c r="D48" s="2"/>
      <c r="E48" s="2">
        <v>20000</v>
      </c>
      <c r="F48" s="2" t="s">
        <v>66</v>
      </c>
      <c r="G48" s="2"/>
      <c r="H48" s="2"/>
      <c r="I48" s="2"/>
      <c r="J48" s="2"/>
      <c r="K48" s="2"/>
    </row>
    <row r="49" spans="1:11" ht="15">
      <c r="A49" s="2" t="s">
        <v>67</v>
      </c>
      <c r="B49" s="2"/>
      <c r="C49" s="2"/>
      <c r="D49" s="2"/>
      <c r="E49" s="2" t="s">
        <v>68</v>
      </c>
      <c r="F49" s="2"/>
      <c r="G49" s="2"/>
      <c r="H49" s="2"/>
      <c r="I49" s="2"/>
      <c r="J49" s="2"/>
      <c r="K49" s="2"/>
    </row>
    <row r="50" spans="1:11" ht="15">
      <c r="A50" s="2" t="s">
        <v>69</v>
      </c>
      <c r="B50" s="2"/>
      <c r="C50" s="2"/>
      <c r="D50" s="2"/>
      <c r="E50" s="2" t="s">
        <v>32</v>
      </c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70</v>
      </c>
      <c r="B52" s="2"/>
      <c r="C52" s="2"/>
      <c r="D52" s="2"/>
      <c r="E52" s="2" t="s">
        <v>71</v>
      </c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 t="s">
        <v>27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4" t="s">
        <v>72</v>
      </c>
      <c r="B55" s="4">
        <v>0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4" t="s">
        <v>73</v>
      </c>
      <c r="B56" s="4">
        <v>27.9</v>
      </c>
      <c r="C56" s="5"/>
      <c r="D56" s="5"/>
      <c r="E56" s="5"/>
      <c r="F56" s="5"/>
      <c r="G56" s="5"/>
      <c r="H56" s="5"/>
      <c r="I56" s="5"/>
      <c r="J56" s="5"/>
      <c r="K56" s="5"/>
    </row>
    <row r="57" spans="1:37" ht="15">
      <c r="A57" s="4" t="s">
        <v>74</v>
      </c>
      <c r="B57" s="4">
        <v>1</v>
      </c>
      <c r="C57" s="5"/>
      <c r="D57" s="5"/>
      <c r="E57" s="5"/>
      <c r="F57" s="5"/>
      <c r="G57" s="5"/>
      <c r="H57" s="5"/>
      <c r="I57" s="5"/>
      <c r="J57" s="5"/>
      <c r="K57" s="5"/>
      <c r="AD57" s="8" t="s">
        <v>98</v>
      </c>
      <c r="AE57" s="8"/>
      <c r="AF57" s="9">
        <v>0.01</v>
      </c>
      <c r="AG57" s="8"/>
      <c r="AH57" s="10">
        <v>0.025</v>
      </c>
      <c r="AI57" s="8"/>
      <c r="AJ57" s="9">
        <v>0.05</v>
      </c>
      <c r="AK57" s="8"/>
    </row>
    <row r="58" spans="1:37" ht="15">
      <c r="A58" s="4" t="s">
        <v>75</v>
      </c>
      <c r="B58" s="4" t="s">
        <v>76</v>
      </c>
      <c r="C58" s="4" t="s">
        <v>77</v>
      </c>
      <c r="D58" s="4" t="s">
        <v>78</v>
      </c>
      <c r="E58" s="4" t="s">
        <v>79</v>
      </c>
      <c r="F58" s="4" t="s">
        <v>80</v>
      </c>
      <c r="G58" s="4" t="s">
        <v>81</v>
      </c>
      <c r="H58" s="4" t="s">
        <v>82</v>
      </c>
      <c r="I58" s="4" t="s">
        <v>83</v>
      </c>
      <c r="J58" s="4" t="s">
        <v>84</v>
      </c>
      <c r="K58" s="4" t="s">
        <v>85</v>
      </c>
      <c r="L58" s="4" t="s">
        <v>86</v>
      </c>
      <c r="M58" s="4" t="s">
        <v>87</v>
      </c>
      <c r="P58" s="6" t="s">
        <v>98</v>
      </c>
      <c r="Q58" s="6"/>
      <c r="R58" s="6"/>
      <c r="S58" s="6" t="s">
        <v>99</v>
      </c>
      <c r="T58" s="6"/>
      <c r="U58" s="6"/>
      <c r="V58" s="6" t="s">
        <v>100</v>
      </c>
      <c r="W58" s="6"/>
      <c r="X58" s="6"/>
      <c r="Y58" s="6" t="s">
        <v>101</v>
      </c>
      <c r="Z58" s="6"/>
      <c r="AA58" s="6"/>
      <c r="AD58" s="7" t="s">
        <v>102</v>
      </c>
      <c r="AE58" s="7" t="s">
        <v>103</v>
      </c>
      <c r="AF58" s="7" t="s">
        <v>102</v>
      </c>
      <c r="AG58" s="7" t="s">
        <v>103</v>
      </c>
      <c r="AH58" s="7" t="s">
        <v>102</v>
      </c>
      <c r="AI58" s="7" t="s">
        <v>103</v>
      </c>
      <c r="AJ58" s="7" t="s">
        <v>102</v>
      </c>
      <c r="AK58" s="7" t="s">
        <v>103</v>
      </c>
    </row>
    <row r="59" spans="1:37" ht="15">
      <c r="A59" s="4" t="s">
        <v>88</v>
      </c>
      <c r="B59" s="2">
        <v>19132</v>
      </c>
      <c r="C59" s="2">
        <v>20108</v>
      </c>
      <c r="D59" s="2">
        <v>19832</v>
      </c>
      <c r="E59" s="2">
        <v>23895</v>
      </c>
      <c r="F59" s="2">
        <v>23951</v>
      </c>
      <c r="G59" s="2">
        <v>23948</v>
      </c>
      <c r="H59" s="2">
        <v>43519</v>
      </c>
      <c r="I59" s="2">
        <v>24258</v>
      </c>
      <c r="J59" s="2">
        <v>22486</v>
      </c>
      <c r="K59" s="2">
        <v>21058</v>
      </c>
      <c r="L59" s="2">
        <v>22302</v>
      </c>
      <c r="M59" s="2">
        <v>22484</v>
      </c>
      <c r="O59" s="1">
        <v>0</v>
      </c>
      <c r="P59" s="1">
        <f>B59/$B$59*100</f>
        <v>100</v>
      </c>
      <c r="Q59" s="1">
        <f>C59/$C$59*100</f>
        <v>100</v>
      </c>
      <c r="R59" s="1">
        <f>D59/$D$59*100</f>
        <v>100</v>
      </c>
      <c r="S59" s="1">
        <f>E59/$E$59*100</f>
        <v>100</v>
      </c>
      <c r="T59" s="1">
        <f>F59/$F$59*100</f>
        <v>100</v>
      </c>
      <c r="U59" s="1">
        <f>G59/$G$59*100</f>
        <v>100</v>
      </c>
      <c r="V59" s="1">
        <f>H59/$H$59*100</f>
        <v>100</v>
      </c>
      <c r="W59" s="1">
        <f>I59/$I$59*100</f>
        <v>100</v>
      </c>
      <c r="X59" s="1">
        <f>J59/$J$59*100</f>
        <v>100</v>
      </c>
      <c r="Y59" s="1">
        <f>K59/$K$59*100</f>
        <v>100</v>
      </c>
      <c r="Z59" s="1">
        <f>L59/$L$59*100</f>
        <v>100</v>
      </c>
      <c r="AA59" s="1">
        <f>M59/$M$59*100</f>
        <v>100</v>
      </c>
      <c r="AC59" s="1">
        <v>0</v>
      </c>
      <c r="AD59" s="1">
        <f>AVERAGE(P59:R59)</f>
        <v>100</v>
      </c>
      <c r="AE59" s="1">
        <f>STDEV(P59:R59)</f>
        <v>0</v>
      </c>
      <c r="AF59" s="1">
        <f>AVERAGE(S59:U59)</f>
        <v>100</v>
      </c>
      <c r="AG59" s="1">
        <f>STDEV(S59:U59)</f>
        <v>0</v>
      </c>
      <c r="AH59" s="1">
        <f>AVERAGE(V59:X59)</f>
        <v>100</v>
      </c>
      <c r="AI59" s="1">
        <f>STDEV(V59:X59)</f>
        <v>0</v>
      </c>
      <c r="AJ59" s="1">
        <f>AVERAGE(Y59:AA59)</f>
        <v>100</v>
      </c>
      <c r="AK59" s="1">
        <f>STDEV(Y59:AA59)</f>
        <v>0</v>
      </c>
    </row>
    <row r="60" spans="1:37" ht="15">
      <c r="A60" s="4" t="s">
        <v>89</v>
      </c>
      <c r="B60" s="2">
        <v>21725</v>
      </c>
      <c r="C60" s="2">
        <v>22714</v>
      </c>
      <c r="D60" s="2">
        <v>22149</v>
      </c>
      <c r="E60" s="2">
        <v>22487</v>
      </c>
      <c r="F60" s="2">
        <v>23350</v>
      </c>
      <c r="G60" s="2">
        <v>22848</v>
      </c>
      <c r="H60" s="2">
        <v>45933</v>
      </c>
      <c r="I60" s="2">
        <v>23426</v>
      </c>
      <c r="J60" s="2">
        <v>22869</v>
      </c>
      <c r="K60" s="2">
        <v>21669</v>
      </c>
      <c r="L60" s="2">
        <v>21958</v>
      </c>
      <c r="M60" s="2">
        <v>21466</v>
      </c>
      <c r="O60" s="1">
        <v>0.1</v>
      </c>
      <c r="P60" s="1">
        <f>B60/$B$59*100</f>
        <v>113.55320928287686</v>
      </c>
      <c r="Q60" s="1">
        <f aca="true" t="shared" si="0" ref="Q60:Q66">C60/$C$59*100</f>
        <v>112.96001591406406</v>
      </c>
      <c r="R60" s="1">
        <f aca="true" t="shared" si="1" ref="R60:R65">D60/$D$59*100</f>
        <v>111.68313836224284</v>
      </c>
      <c r="S60" s="1">
        <f aca="true" t="shared" si="2" ref="S60:S66">E60/$E$59*100</f>
        <v>94.10755388156518</v>
      </c>
      <c r="T60" s="1">
        <f aca="true" t="shared" si="3" ref="T60:T66">F60/$F$59*100</f>
        <v>97.49071019999165</v>
      </c>
      <c r="U60" s="1">
        <f aca="true" t="shared" si="4" ref="U60:U66">G60/$G$59*100</f>
        <v>95.40671454818775</v>
      </c>
      <c r="V60" s="1">
        <f aca="true" t="shared" si="5" ref="V60:V65">H60/$H$59*100</f>
        <v>105.5470024586962</v>
      </c>
      <c r="W60" s="1">
        <f aca="true" t="shared" si="6" ref="W60:W66">I60/$I$59*100</f>
        <v>96.57020364415862</v>
      </c>
      <c r="X60" s="1">
        <f aca="true" t="shared" si="7" ref="X60:X65">J60/$J$59*100</f>
        <v>101.70328204215957</v>
      </c>
      <c r="Y60" s="1">
        <f aca="true" t="shared" si="8" ref="Y60:Y66">K60/$K$59*100</f>
        <v>102.9015101149207</v>
      </c>
      <c r="Z60" s="1">
        <f aca="true" t="shared" si="9" ref="Z60:Z65">L60/$L$59*100</f>
        <v>98.45753744058828</v>
      </c>
      <c r="AA60" s="1">
        <f aca="true" t="shared" si="10" ref="AA60:AA65">M60/$M$59*100</f>
        <v>95.47233588329479</v>
      </c>
      <c r="AC60" s="1">
        <v>0.1</v>
      </c>
      <c r="AD60" s="1">
        <f>AVERAGE(P60:R60)</f>
        <v>112.7321211863946</v>
      </c>
      <c r="AE60" s="1">
        <f aca="true" t="shared" si="11" ref="AE60:AE66">STDEV(P60:R60)</f>
        <v>0.9556376495434343</v>
      </c>
      <c r="AF60" s="1">
        <f aca="true" t="shared" si="12" ref="AF60:AF66">AVERAGE(S60:U60)</f>
        <v>95.66832620991487</v>
      </c>
      <c r="AG60" s="1">
        <f aca="true" t="shared" si="13" ref="AG60:AG66">STDEV(S60:U60)</f>
        <v>1.706683088593473</v>
      </c>
      <c r="AH60" s="1">
        <f aca="true" t="shared" si="14" ref="AH60:AH66">AVERAGE(V60:X60)</f>
        <v>101.27349604833813</v>
      </c>
      <c r="AI60" s="1">
        <f aca="true" t="shared" si="15" ref="AI60:AI66">STDEV(V60:X60)</f>
        <v>4.503805750644072</v>
      </c>
      <c r="AJ60" s="1">
        <f aca="true" t="shared" si="16" ref="AJ60:AJ66">AVERAGE(Y60:AA60)</f>
        <v>98.94379447960125</v>
      </c>
      <c r="AK60" s="1">
        <f aca="true" t="shared" si="17" ref="AK60:AK66">STDEV(Y60:AA60)</f>
        <v>3.7383809158452332</v>
      </c>
    </row>
    <row r="61" spans="1:37" ht="15">
      <c r="A61" s="4" t="s">
        <v>90</v>
      </c>
      <c r="B61" s="2">
        <v>21124</v>
      </c>
      <c r="C61" s="2">
        <v>21981</v>
      </c>
      <c r="D61" s="2">
        <v>21734</v>
      </c>
      <c r="E61" s="2">
        <v>23723</v>
      </c>
      <c r="F61" s="2">
        <v>21416</v>
      </c>
      <c r="G61" s="2">
        <v>21258</v>
      </c>
      <c r="H61" s="2">
        <v>42623</v>
      </c>
      <c r="I61" s="2">
        <v>22628</v>
      </c>
      <c r="J61" s="2">
        <v>21312</v>
      </c>
      <c r="K61" s="2">
        <v>20374</v>
      </c>
      <c r="L61" s="2">
        <v>20509</v>
      </c>
      <c r="M61" s="2">
        <v>19972</v>
      </c>
      <c r="O61" s="1">
        <v>0.5</v>
      </c>
      <c r="P61" s="1">
        <f>B61/$B$59*100</f>
        <v>110.41187539201339</v>
      </c>
      <c r="Q61" s="1">
        <f t="shared" si="0"/>
        <v>109.31470061667</v>
      </c>
      <c r="R61" s="1">
        <f t="shared" si="1"/>
        <v>109.5905607099637</v>
      </c>
      <c r="S61" s="1">
        <f t="shared" si="2"/>
        <v>99.2801841389412</v>
      </c>
      <c r="T61" s="1">
        <f t="shared" si="3"/>
        <v>89.41589077700304</v>
      </c>
      <c r="U61" s="1">
        <f t="shared" si="4"/>
        <v>88.76732921329548</v>
      </c>
      <c r="V61" s="1">
        <f t="shared" si="5"/>
        <v>97.94112916197523</v>
      </c>
      <c r="W61" s="1">
        <f t="shared" si="6"/>
        <v>93.28056723555116</v>
      </c>
      <c r="X61" s="1">
        <f t="shared" si="7"/>
        <v>94.77897358356311</v>
      </c>
      <c r="Y61" s="1">
        <f t="shared" si="8"/>
        <v>96.75182828378763</v>
      </c>
      <c r="Z61" s="1">
        <f t="shared" si="9"/>
        <v>91.96036229934535</v>
      </c>
      <c r="AA61" s="1">
        <f t="shared" si="10"/>
        <v>88.82761074541897</v>
      </c>
      <c r="AC61" s="1">
        <v>0.5</v>
      </c>
      <c r="AD61" s="1">
        <f>AVERAGE(P61:R61)</f>
        <v>109.77237890621569</v>
      </c>
      <c r="AE61" s="1">
        <f t="shared" si="11"/>
        <v>0.5707376930593437</v>
      </c>
      <c r="AF61" s="1">
        <f t="shared" si="12"/>
        <v>92.48780137641324</v>
      </c>
      <c r="AG61" s="1">
        <f t="shared" si="13"/>
        <v>5.891307640922757</v>
      </c>
      <c r="AH61" s="1">
        <f t="shared" si="14"/>
        <v>95.33355666036317</v>
      </c>
      <c r="AI61" s="1">
        <f t="shared" si="15"/>
        <v>2.3792606329095514</v>
      </c>
      <c r="AJ61" s="1">
        <f t="shared" si="16"/>
        <v>92.51326710951732</v>
      </c>
      <c r="AK61" s="1">
        <f t="shared" si="17"/>
        <v>3.9909376962915446</v>
      </c>
    </row>
    <row r="62" spans="1:37" ht="15">
      <c r="A62" s="4" t="s">
        <v>91</v>
      </c>
      <c r="B62" s="2">
        <v>21339</v>
      </c>
      <c r="C62" s="2">
        <v>21730</v>
      </c>
      <c r="D62" s="2">
        <v>22118</v>
      </c>
      <c r="E62" s="2">
        <v>23572</v>
      </c>
      <c r="F62" s="2">
        <v>23235</v>
      </c>
      <c r="G62" s="2">
        <v>23349</v>
      </c>
      <c r="H62" s="2">
        <v>24274</v>
      </c>
      <c r="I62" s="2">
        <v>23260</v>
      </c>
      <c r="J62" s="2">
        <v>22792</v>
      </c>
      <c r="K62" s="2">
        <v>21669</v>
      </c>
      <c r="L62" s="2">
        <v>22221</v>
      </c>
      <c r="M62" s="2">
        <v>21832</v>
      </c>
      <c r="O62" s="1">
        <v>1</v>
      </c>
      <c r="P62" s="1">
        <f>B62/$B$59*100</f>
        <v>111.53564708342046</v>
      </c>
      <c r="Q62" s="1">
        <f t="shared" si="0"/>
        <v>108.0664412174259</v>
      </c>
      <c r="R62" s="1">
        <f t="shared" si="1"/>
        <v>111.52682533279548</v>
      </c>
      <c r="S62" s="1">
        <f t="shared" si="2"/>
        <v>98.64825277254656</v>
      </c>
      <c r="T62" s="1">
        <f t="shared" si="3"/>
        <v>97.01056323326792</v>
      </c>
      <c r="U62" s="1">
        <f t="shared" si="4"/>
        <v>97.49874728578587</v>
      </c>
      <c r="V62" s="1">
        <f t="shared" si="5"/>
        <v>55.77793607389876</v>
      </c>
      <c r="W62" s="1">
        <f t="shared" si="6"/>
        <v>95.88589331354605</v>
      </c>
      <c r="X62" s="1">
        <f t="shared" si="7"/>
        <v>101.36084674908832</v>
      </c>
      <c r="Y62" s="1">
        <f t="shared" si="8"/>
        <v>102.9015101149207</v>
      </c>
      <c r="Z62" s="1">
        <f t="shared" si="9"/>
        <v>99.63680387409201</v>
      </c>
      <c r="AA62" s="1">
        <f t="shared" si="10"/>
        <v>97.10016011385875</v>
      </c>
      <c r="AC62" s="1">
        <v>1</v>
      </c>
      <c r="AD62" s="1">
        <f>AVERAGE(P62:R62)</f>
        <v>110.37630454454728</v>
      </c>
      <c r="AE62" s="1">
        <f t="shared" si="11"/>
        <v>2.0004051835331262</v>
      </c>
      <c r="AF62" s="1">
        <f t="shared" si="12"/>
        <v>97.71918776386678</v>
      </c>
      <c r="AG62" s="1">
        <f t="shared" si="13"/>
        <v>0.8408045314150469</v>
      </c>
      <c r="AH62" s="1">
        <f t="shared" si="14"/>
        <v>84.34155871217772</v>
      </c>
      <c r="AI62" s="1">
        <f t="shared" si="15"/>
        <v>24.887832015803234</v>
      </c>
      <c r="AJ62" s="1">
        <f>AVERAGE(Y62:AA62)</f>
        <v>99.87949136762381</v>
      </c>
      <c r="AK62" s="1">
        <f t="shared" si="17"/>
        <v>2.9082792804926645</v>
      </c>
    </row>
    <row r="63" spans="1:37" ht="15">
      <c r="A63" s="4" t="s">
        <v>92</v>
      </c>
      <c r="B63" s="2">
        <v>20893</v>
      </c>
      <c r="C63" s="2">
        <v>21299</v>
      </c>
      <c r="D63" s="2">
        <v>21919</v>
      </c>
      <c r="E63" s="2">
        <v>22391</v>
      </c>
      <c r="F63" s="2">
        <v>22526</v>
      </c>
      <c r="G63" s="2">
        <v>20745</v>
      </c>
      <c r="H63" s="2">
        <v>46568</v>
      </c>
      <c r="I63" s="2">
        <v>22844</v>
      </c>
      <c r="J63" s="2">
        <v>21777</v>
      </c>
      <c r="K63" s="2">
        <v>20901</v>
      </c>
      <c r="L63" s="2">
        <v>21090</v>
      </c>
      <c r="M63" s="2">
        <v>21389</v>
      </c>
      <c r="O63" s="1">
        <v>2</v>
      </c>
      <c r="P63" s="1">
        <f>B63/$B$59*100</f>
        <v>109.20447417938533</v>
      </c>
      <c r="Q63" s="1">
        <f t="shared" si="0"/>
        <v>105.92301571513825</v>
      </c>
      <c r="R63" s="1">
        <f t="shared" si="1"/>
        <v>110.5233965308592</v>
      </c>
      <c r="S63" s="1">
        <f t="shared" si="2"/>
        <v>93.7057961916719</v>
      </c>
      <c r="T63" s="1">
        <f t="shared" si="3"/>
        <v>94.05035280364076</v>
      </c>
      <c r="U63" s="1">
        <f t="shared" si="4"/>
        <v>86.62518790713212</v>
      </c>
      <c r="V63" s="1">
        <f t="shared" si="5"/>
        <v>107.00613525126957</v>
      </c>
      <c r="W63" s="1">
        <f t="shared" si="6"/>
        <v>94.17099513562536</v>
      </c>
      <c r="X63" s="1">
        <f t="shared" si="7"/>
        <v>96.84692697678555</v>
      </c>
      <c r="Y63" s="1">
        <f t="shared" si="8"/>
        <v>99.25444011776997</v>
      </c>
      <c r="Z63" s="1">
        <f t="shared" si="9"/>
        <v>94.5655098197471</v>
      </c>
      <c r="AA63" s="1">
        <f t="shared" si="10"/>
        <v>95.12987012987013</v>
      </c>
      <c r="AC63" s="1">
        <v>2</v>
      </c>
      <c r="AD63" s="1">
        <f>AVERAGE(P63:R63)</f>
        <v>108.5502954751276</v>
      </c>
      <c r="AE63" s="1">
        <f t="shared" si="11"/>
        <v>2.368931878556577</v>
      </c>
      <c r="AF63" s="1">
        <f t="shared" si="12"/>
        <v>91.46044563414826</v>
      </c>
      <c r="AG63" s="1">
        <f t="shared" si="13"/>
        <v>4.1909984227764685</v>
      </c>
      <c r="AH63" s="1">
        <f t="shared" si="14"/>
        <v>99.34135245456015</v>
      </c>
      <c r="AI63" s="1">
        <f t="shared" si="15"/>
        <v>6.7713975141903395</v>
      </c>
      <c r="AJ63" s="1">
        <f t="shared" si="16"/>
        <v>96.31660668912907</v>
      </c>
      <c r="AK63" s="1">
        <f t="shared" si="17"/>
        <v>2.559838780224356</v>
      </c>
    </row>
    <row r="64" spans="1:37" ht="15">
      <c r="A64" s="4" t="s">
        <v>93</v>
      </c>
      <c r="B64" s="2">
        <v>20189</v>
      </c>
      <c r="C64" s="2">
        <v>21309</v>
      </c>
      <c r="D64" s="2">
        <v>22413</v>
      </c>
      <c r="E64" s="2">
        <v>23795</v>
      </c>
      <c r="F64" s="2">
        <v>23251</v>
      </c>
      <c r="G64" s="2">
        <v>23092</v>
      </c>
      <c r="H64" s="2">
        <v>38069</v>
      </c>
      <c r="I64" s="2">
        <v>23179</v>
      </c>
      <c r="J64" s="2">
        <v>23019</v>
      </c>
      <c r="K64" s="2">
        <v>21724</v>
      </c>
      <c r="L64" s="2">
        <v>22444</v>
      </c>
      <c r="M64" s="2">
        <v>21901</v>
      </c>
      <c r="O64" s="1">
        <v>5</v>
      </c>
      <c r="P64" s="1">
        <f>B64/$B$59*100</f>
        <v>105.52477524566173</v>
      </c>
      <c r="Q64" s="1">
        <f t="shared" si="0"/>
        <v>105.97274716530734</v>
      </c>
      <c r="R64" s="1">
        <f t="shared" si="1"/>
        <v>113.0143202904397</v>
      </c>
      <c r="S64" s="1">
        <f t="shared" si="2"/>
        <v>99.58150240636117</v>
      </c>
      <c r="T64" s="1">
        <f t="shared" si="3"/>
        <v>97.07736628950775</v>
      </c>
      <c r="U64" s="1">
        <f t="shared" si="4"/>
        <v>96.42558877568064</v>
      </c>
      <c r="V64" s="1">
        <f t="shared" si="5"/>
        <v>87.47673429996094</v>
      </c>
      <c r="W64" s="1">
        <f t="shared" si="6"/>
        <v>95.55198285101822</v>
      </c>
      <c r="X64" s="1">
        <f t="shared" si="7"/>
        <v>102.37036378190874</v>
      </c>
      <c r="Y64" s="1">
        <f t="shared" si="8"/>
        <v>103.16269351315415</v>
      </c>
      <c r="Z64" s="1">
        <f t="shared" si="9"/>
        <v>100.63671419603624</v>
      </c>
      <c r="AA64" s="1">
        <f t="shared" si="10"/>
        <v>97.40704500978474</v>
      </c>
      <c r="AC64" s="1">
        <v>5</v>
      </c>
      <c r="AD64" s="1">
        <f>AVERAGE(P64:R64)</f>
        <v>108.17061423380291</v>
      </c>
      <c r="AE64" s="1">
        <f t="shared" si="11"/>
        <v>4.200748264597937</v>
      </c>
      <c r="AF64" s="1">
        <f>AVERAGE(S64:U64)</f>
        <v>97.69481915718319</v>
      </c>
      <c r="AG64" s="1">
        <f t="shared" si="13"/>
        <v>1.6660983596202399</v>
      </c>
      <c r="AH64" s="1">
        <f t="shared" si="14"/>
        <v>95.1330269776293</v>
      </c>
      <c r="AI64" s="1">
        <f t="shared" si="15"/>
        <v>7.455648382553423</v>
      </c>
      <c r="AJ64" s="1">
        <f t="shared" si="16"/>
        <v>100.40215090632505</v>
      </c>
      <c r="AK64" s="1">
        <f>STDEV(Y64:AA64)</f>
        <v>2.8849848138672667</v>
      </c>
    </row>
    <row r="65" spans="1:37" ht="15">
      <c r="A65" s="4" t="s">
        <v>94</v>
      </c>
      <c r="B65" s="2">
        <v>20384</v>
      </c>
      <c r="C65" s="2">
        <v>20686</v>
      </c>
      <c r="D65" s="2">
        <v>21093</v>
      </c>
      <c r="E65" s="2">
        <v>23559</v>
      </c>
      <c r="F65" s="2">
        <v>21765</v>
      </c>
      <c r="G65" s="2">
        <v>24520</v>
      </c>
      <c r="H65" s="2">
        <v>28149</v>
      </c>
      <c r="I65" s="2">
        <v>21916</v>
      </c>
      <c r="J65" s="2">
        <v>22454</v>
      </c>
      <c r="K65" s="2">
        <v>21612</v>
      </c>
      <c r="L65" s="2">
        <v>21905</v>
      </c>
      <c r="M65" s="2">
        <v>21771</v>
      </c>
      <c r="O65" s="1">
        <v>10</v>
      </c>
      <c r="P65" s="1">
        <f>B65/$B$59*100</f>
        <v>106.54401003554254</v>
      </c>
      <c r="Q65" s="1">
        <f t="shared" si="0"/>
        <v>102.87447781977322</v>
      </c>
      <c r="R65" s="1">
        <f t="shared" si="1"/>
        <v>106.35841064945541</v>
      </c>
      <c r="S65" s="1">
        <f t="shared" si="2"/>
        <v>98.59384808537351</v>
      </c>
      <c r="T65" s="1">
        <f t="shared" si="3"/>
        <v>90.87303244123419</v>
      </c>
      <c r="U65" s="1">
        <f t="shared" si="4"/>
        <v>102.38850843494238</v>
      </c>
      <c r="V65" s="1">
        <f t="shared" si="5"/>
        <v>64.68209287897241</v>
      </c>
      <c r="W65" s="1">
        <f t="shared" si="6"/>
        <v>90.34545304641767</v>
      </c>
      <c r="X65" s="1">
        <f t="shared" si="7"/>
        <v>99.8576892288535</v>
      </c>
      <c r="Y65" s="1">
        <f t="shared" si="8"/>
        <v>102.63082913856967</v>
      </c>
      <c r="Z65" s="1">
        <f t="shared" si="9"/>
        <v>98.21989059277195</v>
      </c>
      <c r="AA65" s="1">
        <f t="shared" si="10"/>
        <v>96.82885607543142</v>
      </c>
      <c r="AC65" s="1">
        <v>10</v>
      </c>
      <c r="AD65" s="1">
        <f>AVERAGE(P65:R65)</f>
        <v>105.25896616825706</v>
      </c>
      <c r="AE65" s="1">
        <f t="shared" si="11"/>
        <v>2.067111582878477</v>
      </c>
      <c r="AF65" s="1">
        <f t="shared" si="12"/>
        <v>97.28512965385003</v>
      </c>
      <c r="AG65" s="1">
        <f t="shared" si="13"/>
        <v>5.8682284200748684</v>
      </c>
      <c r="AH65" s="1">
        <f t="shared" si="14"/>
        <v>84.96174505141452</v>
      </c>
      <c r="AI65" s="1">
        <f t="shared" si="15"/>
        <v>18.195298251857203</v>
      </c>
      <c r="AJ65" s="1">
        <f t="shared" si="16"/>
        <v>99.22652526892433</v>
      </c>
      <c r="AK65" s="1">
        <f t="shared" si="17"/>
        <v>3.029143094138966</v>
      </c>
    </row>
    <row r="66" spans="1:37" ht="15">
      <c r="A66" s="4" t="s">
        <v>95</v>
      </c>
      <c r="B66" s="2">
        <v>20741</v>
      </c>
      <c r="C66" s="2">
        <v>24781</v>
      </c>
      <c r="D66" s="2">
        <v>24495</v>
      </c>
      <c r="E66" s="2">
        <v>25924</v>
      </c>
      <c r="F66" s="2">
        <v>25592</v>
      </c>
      <c r="G66" s="2">
        <v>25867</v>
      </c>
      <c r="H66" s="2">
        <v>20435</v>
      </c>
      <c r="I66" s="2">
        <v>25181</v>
      </c>
      <c r="J66" s="2">
        <v>24937</v>
      </c>
      <c r="K66" s="2">
        <v>23546</v>
      </c>
      <c r="L66" s="2">
        <v>23639</v>
      </c>
      <c r="M66" s="2">
        <v>23290</v>
      </c>
      <c r="O66" s="1">
        <v>20</v>
      </c>
      <c r="P66" s="1">
        <f>B66/$B$59*100</f>
        <v>108.4099937277859</v>
      </c>
      <c r="Q66" s="1">
        <f t="shared" si="0"/>
        <v>123.23950666401433</v>
      </c>
      <c r="R66" s="1">
        <f>D66/$D$59*100</f>
        <v>123.51250504235578</v>
      </c>
      <c r="S66" s="1">
        <f t="shared" si="2"/>
        <v>108.491316174932</v>
      </c>
      <c r="T66" s="1">
        <f t="shared" si="3"/>
        <v>106.85148845559684</v>
      </c>
      <c r="U66" s="1">
        <f t="shared" si="4"/>
        <v>108.01319525638884</v>
      </c>
      <c r="V66" s="1">
        <f>H66/$H$59*100</f>
        <v>46.95650175785289</v>
      </c>
      <c r="W66" s="1">
        <f t="shared" si="6"/>
        <v>103.80493033226152</v>
      </c>
      <c r="X66" s="1">
        <f>J66/$J$59*100</f>
        <v>110.90011562750155</v>
      </c>
      <c r="Y66" s="1">
        <f t="shared" si="8"/>
        <v>111.81498717826955</v>
      </c>
      <c r="Z66" s="1">
        <f>L66/$L$59*100</f>
        <v>105.99497802887635</v>
      </c>
      <c r="AA66" s="1">
        <f>M66/$M$59*100</f>
        <v>103.58477139299056</v>
      </c>
      <c r="AC66" s="1">
        <v>20</v>
      </c>
      <c r="AD66" s="1">
        <f>AVERAGE(P66:R66)</f>
        <v>118.38733514471868</v>
      </c>
      <c r="AE66" s="1">
        <f t="shared" si="11"/>
        <v>8.641709225678435</v>
      </c>
      <c r="AF66" s="1">
        <f t="shared" si="12"/>
        <v>107.78533329563923</v>
      </c>
      <c r="AG66" s="1">
        <f t="shared" si="13"/>
        <v>0.8433264742331299</v>
      </c>
      <c r="AH66" s="1">
        <f t="shared" si="14"/>
        <v>87.22051590587198</v>
      </c>
      <c r="AI66" s="1">
        <f t="shared" si="15"/>
        <v>35.049658202004814</v>
      </c>
      <c r="AJ66" s="1">
        <f t="shared" si="16"/>
        <v>107.13157886671216</v>
      </c>
      <c r="AK66" s="1">
        <f t="shared" si="17"/>
        <v>4.23119475638863</v>
      </c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4" t="s">
        <v>72</v>
      </c>
      <c r="B68" s="4">
        <v>899.878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4" t="s">
        <v>73</v>
      </c>
      <c r="B69" s="4">
        <v>27.8</v>
      </c>
      <c r="C69" s="5"/>
      <c r="D69" s="5"/>
      <c r="E69" s="5"/>
      <c r="F69" s="5"/>
      <c r="G69" s="5"/>
      <c r="H69" s="5"/>
      <c r="I69" s="5"/>
      <c r="J69" s="5"/>
      <c r="K69" s="5"/>
    </row>
    <row r="70" spans="1:37" ht="15">
      <c r="A70" s="4" t="s">
        <v>74</v>
      </c>
      <c r="B70" s="4">
        <v>2</v>
      </c>
      <c r="C70" s="5"/>
      <c r="D70" s="5"/>
      <c r="E70" s="5"/>
      <c r="F70" s="5"/>
      <c r="G70" s="5"/>
      <c r="H70" s="5"/>
      <c r="I70" s="5"/>
      <c r="J70" s="5"/>
      <c r="K70" s="5"/>
      <c r="AD70" s="8" t="s">
        <v>98</v>
      </c>
      <c r="AE70" s="8"/>
      <c r="AF70" s="9">
        <v>0.01</v>
      </c>
      <c r="AG70" s="8"/>
      <c r="AH70" s="10">
        <v>0.025</v>
      </c>
      <c r="AI70" s="8"/>
      <c r="AJ70" s="9">
        <v>0.05</v>
      </c>
      <c r="AK70" s="8"/>
    </row>
    <row r="71" spans="1:37" ht="15">
      <c r="A71" s="4" t="s">
        <v>75</v>
      </c>
      <c r="B71" s="4" t="s">
        <v>76</v>
      </c>
      <c r="C71" s="4" t="s">
        <v>77</v>
      </c>
      <c r="D71" s="4" t="s">
        <v>78</v>
      </c>
      <c r="E71" s="4" t="s">
        <v>79</v>
      </c>
      <c r="F71" s="4" t="s">
        <v>80</v>
      </c>
      <c r="G71" s="4" t="s">
        <v>81</v>
      </c>
      <c r="H71" s="4" t="s">
        <v>82</v>
      </c>
      <c r="I71" s="4" t="s">
        <v>83</v>
      </c>
      <c r="J71" s="4" t="s">
        <v>84</v>
      </c>
      <c r="K71" s="4" t="s">
        <v>85</v>
      </c>
      <c r="L71" s="4" t="s">
        <v>86</v>
      </c>
      <c r="M71" s="4" t="s">
        <v>87</v>
      </c>
      <c r="P71" s="6" t="s">
        <v>98</v>
      </c>
      <c r="Q71" s="6"/>
      <c r="R71" s="6"/>
      <c r="S71" s="6" t="s">
        <v>99</v>
      </c>
      <c r="T71" s="6"/>
      <c r="U71" s="6"/>
      <c r="V71" s="6" t="s">
        <v>100</v>
      </c>
      <c r="W71" s="6"/>
      <c r="X71" s="6"/>
      <c r="Y71" s="6" t="s">
        <v>101</v>
      </c>
      <c r="Z71" s="6"/>
      <c r="AA71" s="6"/>
      <c r="AD71" s="7" t="s">
        <v>102</v>
      </c>
      <c r="AE71" s="7" t="s">
        <v>103</v>
      </c>
      <c r="AF71" s="7" t="s">
        <v>102</v>
      </c>
      <c r="AG71" s="7" t="s">
        <v>103</v>
      </c>
      <c r="AH71" s="7" t="s">
        <v>102</v>
      </c>
      <c r="AI71" s="7" t="s">
        <v>103</v>
      </c>
      <c r="AJ71" s="7" t="s">
        <v>102</v>
      </c>
      <c r="AK71" s="7" t="s">
        <v>103</v>
      </c>
    </row>
    <row r="72" spans="1:37" ht="15">
      <c r="A72" s="4" t="s">
        <v>88</v>
      </c>
      <c r="B72" s="2">
        <v>19010</v>
      </c>
      <c r="C72" s="2">
        <v>20090</v>
      </c>
      <c r="D72" s="2">
        <v>19857</v>
      </c>
      <c r="E72" s="2">
        <v>23522</v>
      </c>
      <c r="F72" s="2">
        <v>23751</v>
      </c>
      <c r="G72" s="2">
        <v>23863</v>
      </c>
      <c r="H72" s="2">
        <v>40682</v>
      </c>
      <c r="I72" s="2">
        <v>23892</v>
      </c>
      <c r="J72" s="2">
        <v>21913</v>
      </c>
      <c r="K72" s="2">
        <v>20394</v>
      </c>
      <c r="L72" s="2">
        <v>21830</v>
      </c>
      <c r="M72" s="2">
        <v>21816</v>
      </c>
      <c r="O72" s="1">
        <v>0</v>
      </c>
      <c r="P72" s="1">
        <f>B72/$B$72*100</f>
        <v>100</v>
      </c>
      <c r="Q72" s="1">
        <f>C72/$C$72*100</f>
        <v>100</v>
      </c>
      <c r="R72" s="1">
        <f>D72/$D$72*100</f>
        <v>100</v>
      </c>
      <c r="S72" s="1">
        <f>E72/$E$72*100</f>
        <v>100</v>
      </c>
      <c r="T72" s="1">
        <f>F72/$F$72*100</f>
        <v>100</v>
      </c>
      <c r="U72" s="1">
        <f>G72/$G$72*100</f>
        <v>100</v>
      </c>
      <c r="V72" s="1">
        <f>H72/$H$72*100</f>
        <v>100</v>
      </c>
      <c r="W72" s="1">
        <f>I72/$I$72*100</f>
        <v>100</v>
      </c>
      <c r="X72" s="1">
        <f>J72/$J$72*100</f>
        <v>100</v>
      </c>
      <c r="Y72" s="1">
        <f>K72/$K$72*100</f>
        <v>100</v>
      </c>
      <c r="Z72" s="1">
        <f>L72/$L$72*100</f>
        <v>100</v>
      </c>
      <c r="AA72" s="1">
        <f>M72/$M$72*100</f>
        <v>100</v>
      </c>
      <c r="AC72" s="1">
        <v>0</v>
      </c>
      <c r="AD72" s="1">
        <f>AVERAGE(P72:R72)</f>
        <v>100</v>
      </c>
      <c r="AE72" s="1">
        <f>STDEV(P72:R72)</f>
        <v>0</v>
      </c>
      <c r="AF72" s="1">
        <f>AVERAGE(S72:U72)</f>
        <v>100</v>
      </c>
      <c r="AG72" s="1">
        <f>STDEV(S72:U72)</f>
        <v>0</v>
      </c>
      <c r="AH72" s="1">
        <f>AVERAGE(V72:X72)</f>
        <v>100</v>
      </c>
      <c r="AI72" s="1">
        <f>STDEV(V72:X72)</f>
        <v>0</v>
      </c>
      <c r="AJ72" s="1">
        <f>AVERAGE(Y72:AA72)</f>
        <v>100</v>
      </c>
      <c r="AK72" s="1">
        <f>STDEV(Y72:AA72)</f>
        <v>0</v>
      </c>
    </row>
    <row r="73" spans="1:37" ht="15">
      <c r="A73" s="4" t="s">
        <v>89</v>
      </c>
      <c r="B73" s="2">
        <v>21415</v>
      </c>
      <c r="C73" s="2">
        <v>22460</v>
      </c>
      <c r="D73" s="2">
        <v>21878</v>
      </c>
      <c r="E73" s="2">
        <v>22329</v>
      </c>
      <c r="F73" s="2">
        <v>23107</v>
      </c>
      <c r="G73" s="2">
        <v>22683</v>
      </c>
      <c r="H73" s="2">
        <v>42958</v>
      </c>
      <c r="I73" s="2">
        <v>22972</v>
      </c>
      <c r="J73" s="2">
        <v>22427</v>
      </c>
      <c r="K73" s="2">
        <v>20970</v>
      </c>
      <c r="L73" s="2">
        <v>21262</v>
      </c>
      <c r="M73" s="2">
        <v>20857</v>
      </c>
      <c r="O73" s="1">
        <v>0.1</v>
      </c>
      <c r="P73" s="1">
        <f aca="true" t="shared" si="18" ref="P73:P79">B73/$B$72*100</f>
        <v>112.65123619147816</v>
      </c>
      <c r="Q73" s="1">
        <f aca="true" t="shared" si="19" ref="Q73:Q79">C73/$C$72*100</f>
        <v>111.79691388750624</v>
      </c>
      <c r="R73" s="1">
        <f aca="true" t="shared" si="20" ref="R73:R79">D73/$D$72*100</f>
        <v>110.17777106310118</v>
      </c>
      <c r="S73" s="1">
        <f aca="true" t="shared" si="21" ref="S73:S79">E73/$E$72*100</f>
        <v>94.92815236799592</v>
      </c>
      <c r="T73" s="1">
        <f aca="true" t="shared" si="22" ref="T73:T79">F73/$F$72*100</f>
        <v>97.28853521956971</v>
      </c>
      <c r="U73" s="1">
        <f aca="true" t="shared" si="23" ref="U73:U79">G73/$G$72*100</f>
        <v>95.05510623140427</v>
      </c>
      <c r="V73" s="1">
        <f aca="true" t="shared" si="24" ref="V73:V79">H73/$H$72*100</f>
        <v>105.59461186765647</v>
      </c>
      <c r="W73" s="1">
        <f aca="true" t="shared" si="25" ref="W73:W79">I73/$I$72*100</f>
        <v>96.14933869077515</v>
      </c>
      <c r="X73" s="1">
        <f aca="true" t="shared" si="26" ref="X73:X79">J73/$J$72*100</f>
        <v>102.3456395746817</v>
      </c>
      <c r="Y73" s="1">
        <f aca="true" t="shared" si="27" ref="Y73:Y79">K73/$K$72*100</f>
        <v>102.82436010591351</v>
      </c>
      <c r="Z73" s="1">
        <f aca="true" t="shared" si="28" ref="Z73:Z79">L73/$L$72*100</f>
        <v>97.39807604214384</v>
      </c>
      <c r="AA73" s="1">
        <f aca="true" t="shared" si="29" ref="AA73:AA79">M73/$M$72*100</f>
        <v>95.60414374770811</v>
      </c>
      <c r="AC73" s="1">
        <v>0.1</v>
      </c>
      <c r="AD73" s="1">
        <f aca="true" t="shared" si="30" ref="AD73:AD79">AVERAGE(P73:R73)</f>
        <v>111.54197371402852</v>
      </c>
      <c r="AE73" s="1">
        <f aca="true" t="shared" si="31" ref="AE73:AE79">STDEV(P73:R73)</f>
        <v>1.2562855186476836</v>
      </c>
      <c r="AF73" s="1">
        <f aca="true" t="shared" si="32" ref="AF73:AF79">AVERAGE(S73:U73)</f>
        <v>95.75726460632329</v>
      </c>
      <c r="AG73" s="1">
        <f aca="true" t="shared" si="33" ref="AG73:AG79">STDEV(S73:U73)</f>
        <v>1.327637597050718</v>
      </c>
      <c r="AH73" s="1">
        <f aca="true" t="shared" si="34" ref="AH73:AH79">AVERAGE(V73:X73)</f>
        <v>101.36319671103776</v>
      </c>
      <c r="AI73" s="1">
        <f aca="true" t="shared" si="35" ref="AI73:AI79">STDEV(V73:X73)</f>
        <v>4.7986656303312145</v>
      </c>
      <c r="AJ73" s="1">
        <f>AVERAGE(Y73:AA73)</f>
        <v>98.60885996525515</v>
      </c>
      <c r="AK73" s="1">
        <f aca="true" t="shared" si="36" ref="AK73:AK79">STDEV(Y73:AA73)</f>
        <v>3.7593057000160077</v>
      </c>
    </row>
    <row r="74" spans="1:37" ht="15">
      <c r="A74" s="4" t="s">
        <v>90</v>
      </c>
      <c r="B74" s="2">
        <v>20734</v>
      </c>
      <c r="C74" s="2">
        <v>21881</v>
      </c>
      <c r="D74" s="2">
        <v>21468</v>
      </c>
      <c r="E74" s="2">
        <v>23400</v>
      </c>
      <c r="F74" s="2">
        <v>21525</v>
      </c>
      <c r="G74" s="2">
        <v>20968</v>
      </c>
      <c r="H74" s="2">
        <v>35261</v>
      </c>
      <c r="I74" s="2">
        <v>22431</v>
      </c>
      <c r="J74" s="2">
        <v>21132</v>
      </c>
      <c r="K74" s="2">
        <v>19727</v>
      </c>
      <c r="L74" s="2">
        <v>20207</v>
      </c>
      <c r="M74" s="2">
        <v>19673</v>
      </c>
      <c r="O74" s="1">
        <v>0.5</v>
      </c>
      <c r="P74" s="1">
        <f t="shared" si="18"/>
        <v>109.06891109942136</v>
      </c>
      <c r="Q74" s="1">
        <f t="shared" si="19"/>
        <v>108.91488302638128</v>
      </c>
      <c r="R74" s="1">
        <f t="shared" si="20"/>
        <v>108.11300800725185</v>
      </c>
      <c r="S74" s="1">
        <f t="shared" si="21"/>
        <v>99.48133662103562</v>
      </c>
      <c r="T74" s="1">
        <f t="shared" si="22"/>
        <v>90.62776304155614</v>
      </c>
      <c r="U74" s="1">
        <f t="shared" si="23"/>
        <v>87.8682479151825</v>
      </c>
      <c r="V74" s="1">
        <f t="shared" si="24"/>
        <v>86.67469642593775</v>
      </c>
      <c r="W74" s="1">
        <f t="shared" si="25"/>
        <v>93.88498242089402</v>
      </c>
      <c r="X74" s="1">
        <f t="shared" si="26"/>
        <v>96.43590562679688</v>
      </c>
      <c r="Y74" s="1">
        <f t="shared" si="27"/>
        <v>96.72943022457585</v>
      </c>
      <c r="Z74" s="1">
        <f t="shared" si="28"/>
        <v>92.56527714154834</v>
      </c>
      <c r="AA74" s="1">
        <f t="shared" si="29"/>
        <v>90.17693436010268</v>
      </c>
      <c r="AC74" s="1">
        <v>0.5</v>
      </c>
      <c r="AD74" s="1">
        <f t="shared" si="30"/>
        <v>108.6989340443515</v>
      </c>
      <c r="AE74" s="1">
        <f t="shared" si="31"/>
        <v>0.5132379102663602</v>
      </c>
      <c r="AF74" s="1">
        <f t="shared" si="32"/>
        <v>92.65911585925808</v>
      </c>
      <c r="AG74" s="1">
        <f t="shared" si="33"/>
        <v>6.067186582345446</v>
      </c>
      <c r="AH74" s="1">
        <f t="shared" si="34"/>
        <v>92.33186149120957</v>
      </c>
      <c r="AI74" s="1">
        <f t="shared" si="35"/>
        <v>5.06255268934578</v>
      </c>
      <c r="AJ74" s="1">
        <f>AVERAGE(Y74:AA74)</f>
        <v>93.15721390874228</v>
      </c>
      <c r="AK74" s="1">
        <f t="shared" si="36"/>
        <v>3.3161110303714993</v>
      </c>
    </row>
    <row r="75" spans="1:37" ht="15">
      <c r="A75" s="4" t="s">
        <v>91</v>
      </c>
      <c r="B75" s="2">
        <v>21124</v>
      </c>
      <c r="C75" s="2">
        <v>21654</v>
      </c>
      <c r="D75" s="2">
        <v>21973</v>
      </c>
      <c r="E75" s="2">
        <v>23461</v>
      </c>
      <c r="F75" s="2">
        <v>23130</v>
      </c>
      <c r="G75" s="2">
        <v>23153</v>
      </c>
      <c r="H75" s="2">
        <v>23355</v>
      </c>
      <c r="I75" s="2">
        <v>22833</v>
      </c>
      <c r="J75" s="2">
        <v>22364</v>
      </c>
      <c r="K75" s="2">
        <v>21092</v>
      </c>
      <c r="L75" s="2">
        <v>21690</v>
      </c>
      <c r="M75" s="2">
        <v>21492</v>
      </c>
      <c r="O75" s="1">
        <v>1</v>
      </c>
      <c r="P75" s="1">
        <f t="shared" si="18"/>
        <v>111.12046291425565</v>
      </c>
      <c r="Q75" s="1">
        <f t="shared" si="19"/>
        <v>107.78496764559482</v>
      </c>
      <c r="R75" s="1">
        <f t="shared" si="20"/>
        <v>110.65619177116382</v>
      </c>
      <c r="S75" s="1">
        <f t="shared" si="21"/>
        <v>99.7406683105178</v>
      </c>
      <c r="T75" s="1">
        <f t="shared" si="22"/>
        <v>97.3853732474422</v>
      </c>
      <c r="U75" s="1">
        <f t="shared" si="23"/>
        <v>97.02468256296358</v>
      </c>
      <c r="V75" s="1">
        <f t="shared" si="24"/>
        <v>57.40868197237108</v>
      </c>
      <c r="W75" s="1">
        <f t="shared" si="25"/>
        <v>95.56755399296836</v>
      </c>
      <c r="X75" s="1">
        <f t="shared" si="26"/>
        <v>102.05813900424405</v>
      </c>
      <c r="Y75" s="1">
        <f t="shared" si="27"/>
        <v>103.42257526723546</v>
      </c>
      <c r="Z75" s="1">
        <f t="shared" si="28"/>
        <v>99.35868071461292</v>
      </c>
      <c r="AA75" s="1">
        <f t="shared" si="29"/>
        <v>98.51485148514851</v>
      </c>
      <c r="AC75" s="1">
        <v>1</v>
      </c>
      <c r="AD75" s="1">
        <f t="shared" si="30"/>
        <v>109.8538741103381</v>
      </c>
      <c r="AE75" s="1">
        <f t="shared" si="31"/>
        <v>1.806700692829155</v>
      </c>
      <c r="AF75" s="1">
        <f t="shared" si="32"/>
        <v>98.0502413736412</v>
      </c>
      <c r="AG75" s="1">
        <f t="shared" si="33"/>
        <v>1.4750192758591136</v>
      </c>
      <c r="AH75" s="1">
        <f t="shared" si="34"/>
        <v>85.0114583231945</v>
      </c>
      <c r="AI75" s="1">
        <f t="shared" si="35"/>
        <v>24.123989515673635</v>
      </c>
      <c r="AJ75" s="1">
        <f>AVERAGE(Y75:AA75)</f>
        <v>100.4320358223323</v>
      </c>
      <c r="AK75" s="1">
        <f t="shared" si="36"/>
        <v>2.62402487998226</v>
      </c>
    </row>
    <row r="76" spans="1:37" ht="15">
      <c r="A76" s="4" t="s">
        <v>92</v>
      </c>
      <c r="B76" s="2">
        <v>20786</v>
      </c>
      <c r="C76" s="2">
        <v>21279</v>
      </c>
      <c r="D76" s="2">
        <v>21810</v>
      </c>
      <c r="E76" s="2">
        <v>22184</v>
      </c>
      <c r="F76" s="2">
        <v>22285</v>
      </c>
      <c r="G76" s="2">
        <v>20779</v>
      </c>
      <c r="H76" s="2">
        <v>37835</v>
      </c>
      <c r="I76" s="2">
        <v>22576</v>
      </c>
      <c r="J76" s="2">
        <v>21539</v>
      </c>
      <c r="K76" s="2">
        <v>20506</v>
      </c>
      <c r="L76" s="2">
        <v>20751</v>
      </c>
      <c r="M76" s="2">
        <v>20940</v>
      </c>
      <c r="O76" s="1">
        <v>2</v>
      </c>
      <c r="P76" s="1">
        <f t="shared" si="18"/>
        <v>109.34245134139925</v>
      </c>
      <c r="Q76" s="1">
        <f t="shared" si="19"/>
        <v>105.91836734693878</v>
      </c>
      <c r="R76" s="1">
        <f t="shared" si="20"/>
        <v>109.83532255627739</v>
      </c>
      <c r="S76" s="1">
        <f t="shared" si="21"/>
        <v>94.31170818807925</v>
      </c>
      <c r="T76" s="1">
        <f t="shared" si="22"/>
        <v>93.82762831038693</v>
      </c>
      <c r="U76" s="1">
        <f t="shared" si="23"/>
        <v>87.07622679461929</v>
      </c>
      <c r="V76" s="1">
        <f t="shared" si="24"/>
        <v>93.00181898628385</v>
      </c>
      <c r="W76" s="1">
        <f t="shared" si="25"/>
        <v>94.49188012723924</v>
      </c>
      <c r="X76" s="1">
        <f t="shared" si="26"/>
        <v>98.2932505818464</v>
      </c>
      <c r="Y76" s="1">
        <f t="shared" si="27"/>
        <v>100.54918113170541</v>
      </c>
      <c r="Z76" s="1">
        <f t="shared" si="28"/>
        <v>95.05726065048098</v>
      </c>
      <c r="AA76" s="1">
        <f t="shared" si="29"/>
        <v>95.98459845984598</v>
      </c>
      <c r="AC76" s="1">
        <v>2</v>
      </c>
      <c r="AD76" s="1">
        <f t="shared" si="30"/>
        <v>108.36538041487181</v>
      </c>
      <c r="AE76" s="1">
        <f t="shared" si="31"/>
        <v>2.1334561688935914</v>
      </c>
      <c r="AF76" s="1">
        <f t="shared" si="32"/>
        <v>91.73852109769514</v>
      </c>
      <c r="AG76" s="1">
        <f t="shared" si="33"/>
        <v>4.044913405546146</v>
      </c>
      <c r="AH76" s="1">
        <f t="shared" si="34"/>
        <v>95.26231656512316</v>
      </c>
      <c r="AI76" s="1">
        <f t="shared" si="35"/>
        <v>2.728551137736626</v>
      </c>
      <c r="AJ76" s="1">
        <f>AVERAGE(Y76:AA76)</f>
        <v>97.19701341401078</v>
      </c>
      <c r="AK76" s="1">
        <f t="shared" si="36"/>
        <v>2.939857166400253</v>
      </c>
    </row>
    <row r="77" spans="1:37" ht="15">
      <c r="A77" s="4" t="s">
        <v>93</v>
      </c>
      <c r="B77" s="2">
        <v>19929</v>
      </c>
      <c r="C77" s="2">
        <v>21066</v>
      </c>
      <c r="D77" s="2">
        <v>22238</v>
      </c>
      <c r="E77" s="2">
        <v>23544</v>
      </c>
      <c r="F77" s="2">
        <v>23089</v>
      </c>
      <c r="G77" s="2">
        <v>22984</v>
      </c>
      <c r="H77" s="2">
        <v>34370</v>
      </c>
      <c r="I77" s="2">
        <v>22973</v>
      </c>
      <c r="J77" s="2">
        <v>22911</v>
      </c>
      <c r="K77" s="2">
        <v>21496</v>
      </c>
      <c r="L77" s="2">
        <v>22063</v>
      </c>
      <c r="M77" s="2">
        <v>21513</v>
      </c>
      <c r="O77" s="1">
        <v>5</v>
      </c>
      <c r="P77" s="1">
        <f t="shared" si="18"/>
        <v>104.83429773803262</v>
      </c>
      <c r="Q77" s="1">
        <f t="shared" si="19"/>
        <v>104.85813837730214</v>
      </c>
      <c r="R77" s="1">
        <f t="shared" si="20"/>
        <v>111.99073374628594</v>
      </c>
      <c r="S77" s="1">
        <f t="shared" si="21"/>
        <v>100.09352946178045</v>
      </c>
      <c r="T77" s="1">
        <f t="shared" si="22"/>
        <v>97.21274893688687</v>
      </c>
      <c r="U77" s="1">
        <f t="shared" si="23"/>
        <v>96.31647320119012</v>
      </c>
      <c r="V77" s="1">
        <f t="shared" si="24"/>
        <v>84.48453861658719</v>
      </c>
      <c r="W77" s="1">
        <f t="shared" si="25"/>
        <v>96.15352419219822</v>
      </c>
      <c r="X77" s="1">
        <f t="shared" si="26"/>
        <v>104.55437411582167</v>
      </c>
      <c r="Y77" s="1">
        <f t="shared" si="27"/>
        <v>105.40355006374425</v>
      </c>
      <c r="Z77" s="1">
        <f t="shared" si="28"/>
        <v>101.06733852496563</v>
      </c>
      <c r="AA77" s="1">
        <f t="shared" si="29"/>
        <v>98.61111111111111</v>
      </c>
      <c r="AC77" s="1">
        <v>5</v>
      </c>
      <c r="AD77" s="1">
        <f t="shared" si="30"/>
        <v>107.22772328720691</v>
      </c>
      <c r="AE77" s="1">
        <f t="shared" si="31"/>
        <v>4.124905280002493</v>
      </c>
      <c r="AF77" s="1">
        <f>AVERAGE(S77:U77)</f>
        <v>97.87425053328582</v>
      </c>
      <c r="AG77" s="1">
        <f t="shared" si="33"/>
        <v>1.9735062124160927</v>
      </c>
      <c r="AH77" s="1">
        <f t="shared" si="34"/>
        <v>95.06414564153569</v>
      </c>
      <c r="AI77" s="1">
        <f t="shared" si="35"/>
        <v>10.079168292154163</v>
      </c>
      <c r="AJ77" s="1">
        <f>AVERAGE(Y77:AA77)</f>
        <v>101.69399989994035</v>
      </c>
      <c r="AK77" s="1">
        <f>STDEV(Y77:AA77)</f>
        <v>3.439307356209366</v>
      </c>
    </row>
    <row r="78" spans="1:37" ht="15">
      <c r="A78" s="4" t="s">
        <v>94</v>
      </c>
      <c r="B78" s="2">
        <v>19986</v>
      </c>
      <c r="C78" s="2">
        <v>20722</v>
      </c>
      <c r="D78" s="2">
        <v>21000</v>
      </c>
      <c r="E78" s="2">
        <v>22800</v>
      </c>
      <c r="F78" s="2">
        <v>20962</v>
      </c>
      <c r="G78" s="2">
        <v>23866</v>
      </c>
      <c r="H78" s="2">
        <v>16748</v>
      </c>
      <c r="I78" s="2">
        <v>21717</v>
      </c>
      <c r="J78" s="2">
        <v>21959</v>
      </c>
      <c r="K78" s="2">
        <v>21253</v>
      </c>
      <c r="L78" s="2">
        <v>21708</v>
      </c>
      <c r="M78" s="2">
        <v>21386</v>
      </c>
      <c r="O78" s="1">
        <v>10</v>
      </c>
      <c r="P78" s="1">
        <f t="shared" si="18"/>
        <v>105.13413992635454</v>
      </c>
      <c r="Q78" s="1">
        <f t="shared" si="19"/>
        <v>103.14584370333499</v>
      </c>
      <c r="R78" s="1">
        <f t="shared" si="20"/>
        <v>105.75615651911166</v>
      </c>
      <c r="S78" s="1">
        <f t="shared" si="21"/>
        <v>96.93053311793214</v>
      </c>
      <c r="T78" s="1">
        <f t="shared" si="22"/>
        <v>88.25733653319861</v>
      </c>
      <c r="U78" s="1">
        <f t="shared" si="23"/>
        <v>100.01257176381846</v>
      </c>
      <c r="V78" s="1">
        <f t="shared" si="24"/>
        <v>41.16808416498697</v>
      </c>
      <c r="W78" s="1">
        <f t="shared" si="25"/>
        <v>90.8965344048217</v>
      </c>
      <c r="X78" s="1">
        <f t="shared" si="26"/>
        <v>100.20992105143065</v>
      </c>
      <c r="Y78" s="1">
        <f t="shared" si="27"/>
        <v>104.21202314406197</v>
      </c>
      <c r="Z78" s="1">
        <f t="shared" si="28"/>
        <v>99.44113605130555</v>
      </c>
      <c r="AA78" s="1">
        <f t="shared" si="29"/>
        <v>98.02896956362302</v>
      </c>
      <c r="AC78" s="1">
        <v>10</v>
      </c>
      <c r="AD78" s="1">
        <f t="shared" si="30"/>
        <v>104.67871338293372</v>
      </c>
      <c r="AE78" s="1">
        <f t="shared" si="31"/>
        <v>1.363449027793539</v>
      </c>
      <c r="AF78" s="1">
        <f>AVERAGE(S78:U78)</f>
        <v>95.06681380498308</v>
      </c>
      <c r="AG78" s="1">
        <f t="shared" si="33"/>
        <v>6.09520107050588</v>
      </c>
      <c r="AH78" s="1">
        <f t="shared" si="34"/>
        <v>77.4248465404131</v>
      </c>
      <c r="AI78" s="1">
        <f t="shared" si="35"/>
        <v>31.742706346000116</v>
      </c>
      <c r="AJ78" s="1">
        <f>AVERAGE(Y78:AA78)</f>
        <v>100.56070958633018</v>
      </c>
      <c r="AK78" s="1">
        <f>STDEV(Y78:AA78)</f>
        <v>3.24000332868508</v>
      </c>
    </row>
    <row r="79" spans="1:37" ht="15">
      <c r="A79" s="4" t="s">
        <v>95</v>
      </c>
      <c r="B79" s="2">
        <v>20540</v>
      </c>
      <c r="C79" s="2">
        <v>25224</v>
      </c>
      <c r="D79" s="2">
        <v>24728</v>
      </c>
      <c r="E79" s="2">
        <v>26296</v>
      </c>
      <c r="F79" s="2">
        <v>25798</v>
      </c>
      <c r="G79" s="2">
        <v>26169</v>
      </c>
      <c r="H79" s="2">
        <v>24105</v>
      </c>
      <c r="I79" s="2">
        <v>25189</v>
      </c>
      <c r="J79" s="2">
        <v>24932</v>
      </c>
      <c r="K79" s="2">
        <v>23274</v>
      </c>
      <c r="L79" s="2">
        <v>23311</v>
      </c>
      <c r="M79" s="2">
        <v>22965</v>
      </c>
      <c r="O79" s="1">
        <v>20</v>
      </c>
      <c r="P79" s="1">
        <f t="shared" si="18"/>
        <v>108.04839558127301</v>
      </c>
      <c r="Q79" s="1">
        <f t="shared" si="19"/>
        <v>125.5550024888004</v>
      </c>
      <c r="R79" s="1">
        <f t="shared" si="20"/>
        <v>124.53039230498062</v>
      </c>
      <c r="S79" s="1">
        <f t="shared" si="21"/>
        <v>111.79321486268175</v>
      </c>
      <c r="T79" s="1">
        <f t="shared" si="22"/>
        <v>108.61858448065345</v>
      </c>
      <c r="U79" s="1">
        <f t="shared" si="23"/>
        <v>109.66349578845913</v>
      </c>
      <c r="V79" s="1">
        <f t="shared" si="24"/>
        <v>59.252249151959106</v>
      </c>
      <c r="W79" s="1">
        <f t="shared" si="25"/>
        <v>105.42859534572241</v>
      </c>
      <c r="X79" s="1">
        <f t="shared" si="26"/>
        <v>113.77720987541642</v>
      </c>
      <c r="Y79" s="1">
        <f t="shared" si="27"/>
        <v>114.12180052956754</v>
      </c>
      <c r="Z79" s="1">
        <f t="shared" si="28"/>
        <v>106.78424186898764</v>
      </c>
      <c r="AA79" s="1">
        <f t="shared" si="29"/>
        <v>105.26677667766778</v>
      </c>
      <c r="AC79" s="1">
        <v>20</v>
      </c>
      <c r="AD79" s="1">
        <f t="shared" si="30"/>
        <v>119.37793012501801</v>
      </c>
      <c r="AE79" s="1">
        <f t="shared" si="31"/>
        <v>9.82503034298776</v>
      </c>
      <c r="AF79" s="1">
        <f>AVERAGE(S79:U79)</f>
        <v>110.02509837726477</v>
      </c>
      <c r="AG79" s="1">
        <f t="shared" si="33"/>
        <v>1.6179112583196562</v>
      </c>
      <c r="AH79" s="1">
        <f t="shared" si="34"/>
        <v>92.81935145769931</v>
      </c>
      <c r="AI79" s="1">
        <f t="shared" si="35"/>
        <v>29.36813935278123</v>
      </c>
      <c r="AJ79" s="1">
        <f>AVERAGE(Y79:AA79)</f>
        <v>108.72427302540764</v>
      </c>
      <c r="AK79" s="1">
        <f>STDEV(Y79:AA79)</f>
        <v>4.735573093125973</v>
      </c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4" t="s">
        <v>72</v>
      </c>
      <c r="B81" s="4">
        <v>1799.837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4" t="s">
        <v>73</v>
      </c>
      <c r="B82" s="4">
        <v>27.8</v>
      </c>
      <c r="C82" s="5"/>
      <c r="D82" s="5"/>
      <c r="E82" s="5"/>
      <c r="F82" s="5"/>
      <c r="G82" s="5"/>
      <c r="H82" s="5"/>
      <c r="I82" s="5"/>
      <c r="J82" s="5"/>
      <c r="K82" s="5"/>
    </row>
    <row r="83" spans="1:37" ht="15">
      <c r="A83" s="4" t="s">
        <v>74</v>
      </c>
      <c r="B83" s="4">
        <v>3</v>
      </c>
      <c r="C83" s="5"/>
      <c r="D83" s="5"/>
      <c r="E83" s="5"/>
      <c r="F83" s="5"/>
      <c r="G83" s="5"/>
      <c r="H83" s="5"/>
      <c r="I83" s="5"/>
      <c r="J83" s="5"/>
      <c r="K83" s="5"/>
      <c r="AD83" s="8" t="s">
        <v>98</v>
      </c>
      <c r="AE83" s="8"/>
      <c r="AF83" s="9">
        <v>0.01</v>
      </c>
      <c r="AG83" s="8"/>
      <c r="AH83" s="10">
        <v>0.025</v>
      </c>
      <c r="AI83" s="8"/>
      <c r="AJ83" s="9">
        <v>0.05</v>
      </c>
      <c r="AK83" s="8"/>
    </row>
    <row r="84" spans="1:37" ht="15">
      <c r="A84" s="4" t="s">
        <v>75</v>
      </c>
      <c r="B84" s="4" t="s">
        <v>76</v>
      </c>
      <c r="C84" s="4" t="s">
        <v>77</v>
      </c>
      <c r="D84" s="4" t="s">
        <v>78</v>
      </c>
      <c r="E84" s="4" t="s">
        <v>79</v>
      </c>
      <c r="F84" s="4" t="s">
        <v>80</v>
      </c>
      <c r="G84" s="4" t="s">
        <v>81</v>
      </c>
      <c r="H84" s="4" t="s">
        <v>82</v>
      </c>
      <c r="I84" s="4" t="s">
        <v>83</v>
      </c>
      <c r="J84" s="4" t="s">
        <v>84</v>
      </c>
      <c r="K84" s="4" t="s">
        <v>85</v>
      </c>
      <c r="L84" s="4" t="s">
        <v>86</v>
      </c>
      <c r="M84" s="4" t="s">
        <v>87</v>
      </c>
      <c r="P84" s="6" t="s">
        <v>98</v>
      </c>
      <c r="Q84" s="6"/>
      <c r="R84" s="6"/>
      <c r="S84" s="6" t="s">
        <v>99</v>
      </c>
      <c r="T84" s="6"/>
      <c r="U84" s="6"/>
      <c r="V84" s="6" t="s">
        <v>100</v>
      </c>
      <c r="W84" s="6"/>
      <c r="X84" s="6"/>
      <c r="Y84" s="6" t="s">
        <v>101</v>
      </c>
      <c r="Z84" s="6"/>
      <c r="AA84" s="6"/>
      <c r="AD84" s="7" t="s">
        <v>102</v>
      </c>
      <c r="AE84" s="7" t="s">
        <v>103</v>
      </c>
      <c r="AF84" s="7" t="s">
        <v>102</v>
      </c>
      <c r="AG84" s="7" t="s">
        <v>103</v>
      </c>
      <c r="AH84" s="7" t="s">
        <v>102</v>
      </c>
      <c r="AI84" s="7" t="s">
        <v>103</v>
      </c>
      <c r="AJ84" s="7" t="s">
        <v>102</v>
      </c>
      <c r="AK84" s="7" t="s">
        <v>103</v>
      </c>
    </row>
    <row r="85" spans="1:37" ht="15">
      <c r="A85" s="4" t="s">
        <v>88</v>
      </c>
      <c r="B85" s="2">
        <v>19074</v>
      </c>
      <c r="C85" s="2">
        <v>20135</v>
      </c>
      <c r="D85" s="2">
        <v>19937</v>
      </c>
      <c r="E85" s="2">
        <v>23267</v>
      </c>
      <c r="F85" s="2">
        <v>23477</v>
      </c>
      <c r="G85" s="2">
        <v>23788</v>
      </c>
      <c r="H85" s="2">
        <v>33535</v>
      </c>
      <c r="I85" s="2">
        <v>23608</v>
      </c>
      <c r="J85" s="2">
        <v>21733</v>
      </c>
      <c r="K85" s="2">
        <v>20229</v>
      </c>
      <c r="L85" s="2">
        <v>21867</v>
      </c>
      <c r="M85" s="2">
        <v>21683</v>
      </c>
      <c r="O85" s="1">
        <v>0</v>
      </c>
      <c r="P85" s="1">
        <f>B85/$B$85*100</f>
        <v>100</v>
      </c>
      <c r="Q85" s="1">
        <f>C85/$C$85*100</f>
        <v>100</v>
      </c>
      <c r="R85" s="1">
        <f>D85/$D$85*100</f>
        <v>100</v>
      </c>
      <c r="S85" s="1">
        <f>E85/$E$85*100</f>
        <v>100</v>
      </c>
      <c r="T85" s="1">
        <f>F85/$F$85*100</f>
        <v>100</v>
      </c>
      <c r="U85" s="1">
        <f>G85/$G$85*100</f>
        <v>100</v>
      </c>
      <c r="V85" s="1">
        <f>H85/$H$85*100</f>
        <v>100</v>
      </c>
      <c r="W85" s="1">
        <f>I85/$I$85*100</f>
        <v>100</v>
      </c>
      <c r="X85" s="1">
        <f>J85/$J$85*100</f>
        <v>100</v>
      </c>
      <c r="Y85" s="1">
        <f>K85/$K$85*100</f>
        <v>100</v>
      </c>
      <c r="Z85" s="1">
        <f>L85/$L$85*100</f>
        <v>100</v>
      </c>
      <c r="AA85" s="1">
        <f>M85/$M$85*100</f>
        <v>100</v>
      </c>
      <c r="AC85" s="1">
        <v>0</v>
      </c>
      <c r="AD85" s="1">
        <f>AVERAGE(P85:R85)</f>
        <v>100</v>
      </c>
      <c r="AE85" s="1">
        <f>STDEV(P85:R85)</f>
        <v>0</v>
      </c>
      <c r="AF85" s="1">
        <f>AVERAGE(S85:U85)</f>
        <v>100</v>
      </c>
      <c r="AG85" s="1">
        <f>STDEV(S85:U85)</f>
        <v>0</v>
      </c>
      <c r="AH85" s="1">
        <f>AVERAGE(V85:X85)</f>
        <v>100</v>
      </c>
      <c r="AI85" s="1">
        <f>STDEV(V85:X85)</f>
        <v>0</v>
      </c>
      <c r="AJ85" s="1">
        <f>AVERAGE(Y85:AA85)</f>
        <v>100</v>
      </c>
      <c r="AK85" s="1">
        <f>STDEV(Y85:AA85)</f>
        <v>0</v>
      </c>
    </row>
    <row r="86" spans="1:37" ht="15">
      <c r="A86" s="4" t="s">
        <v>89</v>
      </c>
      <c r="B86" s="2">
        <v>21414</v>
      </c>
      <c r="C86" s="2">
        <v>22367</v>
      </c>
      <c r="D86" s="2">
        <v>21911</v>
      </c>
      <c r="E86" s="2">
        <v>22307</v>
      </c>
      <c r="F86" s="2">
        <v>23176</v>
      </c>
      <c r="G86" s="2">
        <v>22687</v>
      </c>
      <c r="H86" s="2">
        <v>39333</v>
      </c>
      <c r="I86" s="2">
        <v>22938</v>
      </c>
      <c r="J86" s="2">
        <v>22367</v>
      </c>
      <c r="K86" s="2">
        <v>20912</v>
      </c>
      <c r="L86" s="2">
        <v>21238</v>
      </c>
      <c r="M86" s="2">
        <v>20835</v>
      </c>
      <c r="O86" s="1">
        <v>0.1</v>
      </c>
      <c r="P86" s="1">
        <f aca="true" t="shared" si="37" ref="P86:P92">B86/$B$85*100</f>
        <v>112.2680088078012</v>
      </c>
      <c r="Q86" s="1">
        <f aca="true" t="shared" si="38" ref="Q86:Q92">C86/$C$85*100</f>
        <v>111.08517506828906</v>
      </c>
      <c r="R86" s="1">
        <f aca="true" t="shared" si="39" ref="R86:R92">D86/$D$85*100</f>
        <v>109.90118874454531</v>
      </c>
      <c r="S86" s="1">
        <f aca="true" t="shared" si="40" ref="S86:S92">E86/$E$85*100</f>
        <v>95.87398461340095</v>
      </c>
      <c r="T86" s="1">
        <f aca="true" t="shared" si="41" ref="T86:T92">F86/$F$85*100</f>
        <v>98.71789410912808</v>
      </c>
      <c r="U86" s="1">
        <f aca="true" t="shared" si="42" ref="U86:U92">G86/$G$85*100</f>
        <v>95.3716159408105</v>
      </c>
      <c r="V86" s="1">
        <f aca="true" t="shared" si="43" ref="V86:V92">H86/$H$85*100</f>
        <v>117.28939913523185</v>
      </c>
      <c r="W86" s="1">
        <f aca="true" t="shared" si="44" ref="W86:W92">I86/$I$85*100</f>
        <v>97.16197899017283</v>
      </c>
      <c r="X86" s="1">
        <f aca="true" t="shared" si="45" ref="X86:X92">J86/$J$85*100</f>
        <v>102.91722265678922</v>
      </c>
      <c r="Y86" s="1">
        <f aca="true" t="shared" si="46" ref="Y86:Y92">K86/$K$85*100</f>
        <v>103.37634089673242</v>
      </c>
      <c r="Z86" s="1">
        <f aca="true" t="shared" si="47" ref="Z86:Z92">L86/$L$85*100</f>
        <v>97.12351945854483</v>
      </c>
      <c r="AA86" s="1">
        <f aca="true" t="shared" si="48" ref="AA86:AA92">M86/$M$85*100</f>
        <v>96.08910206152285</v>
      </c>
      <c r="AC86" s="1">
        <v>0.1</v>
      </c>
      <c r="AD86" s="1">
        <f aca="true" t="shared" si="49" ref="AD86:AD92">AVERAGE(P86:R86)</f>
        <v>111.0847908735452</v>
      </c>
      <c r="AE86" s="1">
        <f aca="true" t="shared" si="50" ref="AE86:AE92">STDEV(P86:R86)</f>
        <v>1.1834100784013337</v>
      </c>
      <c r="AF86" s="1">
        <f aca="true" t="shared" si="51" ref="AF86:AF92">AVERAGE(S86:U86)</f>
        <v>96.65449822111317</v>
      </c>
      <c r="AG86" s="1">
        <f aca="true" t="shared" si="52" ref="AG86:AG92">STDEV(S86:U86)</f>
        <v>1.8045208543565479</v>
      </c>
      <c r="AH86" s="1">
        <f aca="true" t="shared" si="53" ref="AH86:AH92">AVERAGE(V86:X86)</f>
        <v>105.78953359406462</v>
      </c>
      <c r="AI86" s="1">
        <f aca="true" t="shared" si="54" ref="AI86:AI92">STDEV(V86:X86)</f>
        <v>10.366575520113953</v>
      </c>
      <c r="AJ86" s="1">
        <f>AVERAGE(Y86:AA86)</f>
        <v>98.8629874722667</v>
      </c>
      <c r="AK86" s="1">
        <f aca="true" t="shared" si="55" ref="AK86:AK92">STDEV(Y86:AA86)</f>
        <v>3.942749572115598</v>
      </c>
    </row>
    <row r="87" spans="1:37" ht="15">
      <c r="A87" s="4" t="s">
        <v>90</v>
      </c>
      <c r="B87" s="2">
        <v>20699</v>
      </c>
      <c r="C87" s="2">
        <v>21570</v>
      </c>
      <c r="D87" s="2">
        <v>21433</v>
      </c>
      <c r="E87" s="2">
        <v>23129</v>
      </c>
      <c r="F87" s="2">
        <v>21315</v>
      </c>
      <c r="G87" s="2">
        <v>20834</v>
      </c>
      <c r="H87" s="2">
        <v>31467</v>
      </c>
      <c r="I87" s="2">
        <v>22323</v>
      </c>
      <c r="J87" s="2">
        <v>21061</v>
      </c>
      <c r="K87" s="2">
        <v>19704</v>
      </c>
      <c r="L87" s="2">
        <v>20065</v>
      </c>
      <c r="M87" s="2">
        <v>19450</v>
      </c>
      <c r="O87" s="1">
        <v>0.5</v>
      </c>
      <c r="P87" s="1">
        <f t="shared" si="37"/>
        <v>108.51945056097306</v>
      </c>
      <c r="Q87" s="1">
        <f t="shared" si="38"/>
        <v>107.12689346908368</v>
      </c>
      <c r="R87" s="1">
        <f t="shared" si="39"/>
        <v>107.50363645483272</v>
      </c>
      <c r="S87" s="1">
        <f t="shared" si="40"/>
        <v>99.40688528817638</v>
      </c>
      <c r="T87" s="1">
        <f t="shared" si="41"/>
        <v>90.7909869233718</v>
      </c>
      <c r="U87" s="1">
        <f t="shared" si="42"/>
        <v>87.58197410459056</v>
      </c>
      <c r="V87" s="1">
        <f t="shared" si="43"/>
        <v>93.83330848367378</v>
      </c>
      <c r="W87" s="1">
        <f t="shared" si="44"/>
        <v>94.5569298542867</v>
      </c>
      <c r="X87" s="1">
        <f t="shared" si="45"/>
        <v>96.90792803570606</v>
      </c>
      <c r="Y87" s="1">
        <f t="shared" si="46"/>
        <v>97.40471600177962</v>
      </c>
      <c r="Z87" s="1">
        <f t="shared" si="47"/>
        <v>91.75927196231764</v>
      </c>
      <c r="AA87" s="1">
        <f t="shared" si="48"/>
        <v>89.70160955587326</v>
      </c>
      <c r="AC87" s="1">
        <v>0.5</v>
      </c>
      <c r="AD87" s="1">
        <f t="shared" si="49"/>
        <v>107.71666016162982</v>
      </c>
      <c r="AE87" s="1">
        <f t="shared" si="50"/>
        <v>0.7203041984370423</v>
      </c>
      <c r="AF87" s="1">
        <f t="shared" si="51"/>
        <v>92.5932821053796</v>
      </c>
      <c r="AG87" s="1">
        <f t="shared" si="52"/>
        <v>6.1150087544695815</v>
      </c>
      <c r="AH87" s="1">
        <f t="shared" si="53"/>
        <v>95.09938879122217</v>
      </c>
      <c r="AI87" s="1">
        <f t="shared" si="54"/>
        <v>1.6074879847546883</v>
      </c>
      <c r="AJ87" s="1">
        <f>AVERAGE(Y87:AA87)</f>
        <v>92.95519917332349</v>
      </c>
      <c r="AK87" s="1">
        <f t="shared" si="55"/>
        <v>3.9883760667418535</v>
      </c>
    </row>
    <row r="88" spans="1:37" ht="15">
      <c r="A88" s="4" t="s">
        <v>91</v>
      </c>
      <c r="B88" s="2">
        <v>20922</v>
      </c>
      <c r="C88" s="2">
        <v>21450</v>
      </c>
      <c r="D88" s="2">
        <v>21771</v>
      </c>
      <c r="E88" s="2">
        <v>22974</v>
      </c>
      <c r="F88" s="2">
        <v>22868</v>
      </c>
      <c r="G88" s="2">
        <v>23154</v>
      </c>
      <c r="H88" s="2">
        <v>22600</v>
      </c>
      <c r="I88" s="2">
        <v>22745</v>
      </c>
      <c r="J88" s="2">
        <v>21944</v>
      </c>
      <c r="K88" s="2">
        <v>20882</v>
      </c>
      <c r="L88" s="2">
        <v>21654</v>
      </c>
      <c r="M88" s="2">
        <v>21322</v>
      </c>
      <c r="O88" s="1">
        <v>1</v>
      </c>
      <c r="P88" s="1">
        <f t="shared" si="37"/>
        <v>109.68858131487889</v>
      </c>
      <c r="Q88" s="1">
        <f t="shared" si="38"/>
        <v>106.53091631487459</v>
      </c>
      <c r="R88" s="1">
        <f t="shared" si="39"/>
        <v>109.19897677684706</v>
      </c>
      <c r="S88" s="1">
        <f t="shared" si="40"/>
        <v>98.74070572054842</v>
      </c>
      <c r="T88" s="1">
        <f t="shared" si="41"/>
        <v>97.40597180218937</v>
      </c>
      <c r="U88" s="1">
        <f t="shared" si="42"/>
        <v>97.33479065074829</v>
      </c>
      <c r="V88" s="1">
        <f t="shared" si="43"/>
        <v>67.39227672580886</v>
      </c>
      <c r="W88" s="1">
        <f t="shared" si="44"/>
        <v>96.34445950525246</v>
      </c>
      <c r="X88" s="1">
        <f t="shared" si="45"/>
        <v>100.97087378640776</v>
      </c>
      <c r="Y88" s="1">
        <f t="shared" si="46"/>
        <v>103.22803895397696</v>
      </c>
      <c r="Z88" s="1">
        <f t="shared" si="47"/>
        <v>99.02592948278227</v>
      </c>
      <c r="AA88" s="1">
        <f t="shared" si="48"/>
        <v>98.33510123137941</v>
      </c>
      <c r="AC88" s="1">
        <v>1</v>
      </c>
      <c r="AD88" s="1">
        <f t="shared" si="49"/>
        <v>108.47282480220018</v>
      </c>
      <c r="AE88" s="1">
        <f t="shared" si="50"/>
        <v>1.6994659692902692</v>
      </c>
      <c r="AF88" s="1">
        <f t="shared" si="51"/>
        <v>97.82715605782869</v>
      </c>
      <c r="AG88" s="1">
        <f t="shared" si="52"/>
        <v>0.791957340247323</v>
      </c>
      <c r="AH88" s="1">
        <f t="shared" si="53"/>
        <v>88.23587000582302</v>
      </c>
      <c r="AI88" s="1">
        <f t="shared" si="54"/>
        <v>18.19869398864132</v>
      </c>
      <c r="AJ88" s="1">
        <f>AVERAGE(Y88:AA88)</f>
        <v>100.19635655604623</v>
      </c>
      <c r="AK88" s="1">
        <f t="shared" si="55"/>
        <v>2.6481379381891017</v>
      </c>
    </row>
    <row r="89" spans="1:37" ht="15">
      <c r="A89" s="4" t="s">
        <v>92</v>
      </c>
      <c r="B89" s="2">
        <v>20490</v>
      </c>
      <c r="C89" s="2">
        <v>21026</v>
      </c>
      <c r="D89" s="2">
        <v>21536</v>
      </c>
      <c r="E89" s="2">
        <v>21877</v>
      </c>
      <c r="F89" s="2">
        <v>22206</v>
      </c>
      <c r="G89" s="2">
        <v>20875</v>
      </c>
      <c r="H89" s="2">
        <v>35365</v>
      </c>
      <c r="I89" s="2">
        <v>22231</v>
      </c>
      <c r="J89" s="2">
        <v>21376</v>
      </c>
      <c r="K89" s="2">
        <v>20107</v>
      </c>
      <c r="L89" s="2">
        <v>20686</v>
      </c>
      <c r="M89" s="2">
        <v>20549</v>
      </c>
      <c r="O89" s="1">
        <v>2</v>
      </c>
      <c r="P89" s="1">
        <f t="shared" si="37"/>
        <v>107.42371815036176</v>
      </c>
      <c r="Q89" s="1">
        <f t="shared" si="38"/>
        <v>104.42513037000248</v>
      </c>
      <c r="R89" s="1">
        <f t="shared" si="39"/>
        <v>108.02026383106787</v>
      </c>
      <c r="S89" s="1">
        <f t="shared" si="40"/>
        <v>94.02587355482012</v>
      </c>
      <c r="T89" s="1">
        <f t="shared" si="41"/>
        <v>94.58619073987306</v>
      </c>
      <c r="U89" s="1">
        <f t="shared" si="42"/>
        <v>87.75432991424248</v>
      </c>
      <c r="V89" s="1">
        <f t="shared" si="43"/>
        <v>105.45698523930223</v>
      </c>
      <c r="W89" s="1">
        <f t="shared" si="44"/>
        <v>94.16723144696712</v>
      </c>
      <c r="X89" s="1">
        <f t="shared" si="45"/>
        <v>98.35733676896885</v>
      </c>
      <c r="Y89" s="1">
        <f t="shared" si="46"/>
        <v>99.3969054327945</v>
      </c>
      <c r="Z89" s="1">
        <f t="shared" si="47"/>
        <v>94.5991676956144</v>
      </c>
      <c r="AA89" s="1">
        <f t="shared" si="48"/>
        <v>94.77009638887608</v>
      </c>
      <c r="AC89" s="1">
        <v>2</v>
      </c>
      <c r="AD89" s="1">
        <f t="shared" si="49"/>
        <v>106.62303745047738</v>
      </c>
      <c r="AE89" s="1">
        <f t="shared" si="50"/>
        <v>1.926671569856555</v>
      </c>
      <c r="AF89" s="1">
        <f t="shared" si="51"/>
        <v>92.12213140297855</v>
      </c>
      <c r="AG89" s="1">
        <f t="shared" si="52"/>
        <v>3.792987769650758</v>
      </c>
      <c r="AH89" s="1">
        <f t="shared" si="53"/>
        <v>99.3271844850794</v>
      </c>
      <c r="AI89" s="1">
        <f t="shared" si="54"/>
        <v>5.70702099323455</v>
      </c>
      <c r="AJ89" s="1">
        <f>AVERAGE(Y89:AA89)</f>
        <v>96.255389839095</v>
      </c>
      <c r="AK89" s="1">
        <f t="shared" si="55"/>
        <v>2.721974342942618</v>
      </c>
    </row>
    <row r="90" spans="1:37" ht="15">
      <c r="A90" s="4" t="s">
        <v>93</v>
      </c>
      <c r="B90" s="2">
        <v>19707</v>
      </c>
      <c r="C90" s="2">
        <v>20862</v>
      </c>
      <c r="D90" s="2">
        <v>21911</v>
      </c>
      <c r="E90" s="2">
        <v>23038</v>
      </c>
      <c r="F90" s="2">
        <v>22888</v>
      </c>
      <c r="G90" s="2">
        <v>22631</v>
      </c>
      <c r="H90" s="2">
        <v>31323</v>
      </c>
      <c r="I90" s="2">
        <v>22544</v>
      </c>
      <c r="J90" s="2">
        <v>22520</v>
      </c>
      <c r="K90" s="2">
        <v>21190</v>
      </c>
      <c r="L90" s="2">
        <v>21882</v>
      </c>
      <c r="M90" s="2">
        <v>21180</v>
      </c>
      <c r="O90" s="1">
        <v>5</v>
      </c>
      <c r="P90" s="1">
        <f t="shared" si="37"/>
        <v>103.31865366467443</v>
      </c>
      <c r="Q90" s="1">
        <f t="shared" si="38"/>
        <v>103.61062825925006</v>
      </c>
      <c r="R90" s="1">
        <f t="shared" si="39"/>
        <v>109.90118874454531</v>
      </c>
      <c r="S90" s="1">
        <f t="shared" si="40"/>
        <v>99.01577341298835</v>
      </c>
      <c r="T90" s="1">
        <f t="shared" si="41"/>
        <v>97.4911615623802</v>
      </c>
      <c r="U90" s="1">
        <f t="shared" si="42"/>
        <v>95.13620312762737</v>
      </c>
      <c r="V90" s="1">
        <f t="shared" si="43"/>
        <v>93.40390636648279</v>
      </c>
      <c r="W90" s="1">
        <f t="shared" si="44"/>
        <v>95.4930532023043</v>
      </c>
      <c r="X90" s="1">
        <f t="shared" si="45"/>
        <v>103.62122118437401</v>
      </c>
      <c r="Y90" s="1">
        <f t="shared" si="46"/>
        <v>104.75060556626626</v>
      </c>
      <c r="Z90" s="1">
        <f t="shared" si="47"/>
        <v>100.06859651529703</v>
      </c>
      <c r="AA90" s="1">
        <f t="shared" si="48"/>
        <v>97.68021030300235</v>
      </c>
      <c r="AC90" s="1">
        <v>5</v>
      </c>
      <c r="AD90" s="1">
        <f t="shared" si="49"/>
        <v>105.61015688948993</v>
      </c>
      <c r="AE90" s="1">
        <f t="shared" si="50"/>
        <v>3.719009018111462</v>
      </c>
      <c r="AF90" s="1">
        <f>AVERAGE(S90:U90)</f>
        <v>97.2143793676653</v>
      </c>
      <c r="AG90" s="1">
        <f t="shared" si="52"/>
        <v>1.9545389960927797</v>
      </c>
      <c r="AH90" s="1">
        <f t="shared" si="53"/>
        <v>97.50606025105371</v>
      </c>
      <c r="AI90" s="1">
        <f t="shared" si="54"/>
        <v>5.397918909701309</v>
      </c>
      <c r="AJ90" s="1">
        <f>AVERAGE(Y90:AA90)</f>
        <v>100.83313746152187</v>
      </c>
      <c r="AK90" s="1">
        <f>STDEV(Y90:AA90)</f>
        <v>3.5966671292374217</v>
      </c>
    </row>
    <row r="91" spans="1:37" ht="15">
      <c r="A91" s="4" t="s">
        <v>94</v>
      </c>
      <c r="B91" s="2">
        <v>19976</v>
      </c>
      <c r="C91" s="2">
        <v>20270</v>
      </c>
      <c r="D91" s="2">
        <v>20600</v>
      </c>
      <c r="E91" s="2">
        <v>21770</v>
      </c>
      <c r="F91" s="2">
        <v>19361</v>
      </c>
      <c r="G91" s="2">
        <v>23221</v>
      </c>
      <c r="H91" s="2">
        <v>16264</v>
      </c>
      <c r="I91" s="2">
        <v>21473</v>
      </c>
      <c r="J91" s="2">
        <v>21359</v>
      </c>
      <c r="K91" s="2">
        <v>20872</v>
      </c>
      <c r="L91" s="2">
        <v>21429</v>
      </c>
      <c r="M91" s="2">
        <v>21095</v>
      </c>
      <c r="O91" s="1">
        <v>10</v>
      </c>
      <c r="P91" s="1">
        <f t="shared" si="37"/>
        <v>104.72895040369087</v>
      </c>
      <c r="Q91" s="1">
        <f t="shared" si="38"/>
        <v>100.67047429848523</v>
      </c>
      <c r="R91" s="1">
        <f t="shared" si="39"/>
        <v>103.32547524702814</v>
      </c>
      <c r="S91" s="1">
        <f t="shared" si="40"/>
        <v>93.5659947565221</v>
      </c>
      <c r="T91" s="1">
        <f t="shared" si="41"/>
        <v>82.4679473527282</v>
      </c>
      <c r="U91" s="1">
        <f t="shared" si="42"/>
        <v>97.61644526652094</v>
      </c>
      <c r="V91" s="1">
        <f t="shared" si="43"/>
        <v>48.4985835694051</v>
      </c>
      <c r="W91" s="1">
        <f t="shared" si="44"/>
        <v>90.9564554388343</v>
      </c>
      <c r="X91" s="1">
        <f t="shared" si="45"/>
        <v>98.27911471034831</v>
      </c>
      <c r="Y91" s="1">
        <f t="shared" si="46"/>
        <v>103.17860497305848</v>
      </c>
      <c r="Z91" s="1">
        <f t="shared" si="47"/>
        <v>97.99698175332693</v>
      </c>
      <c r="AA91" s="1">
        <f t="shared" si="48"/>
        <v>97.28819812756538</v>
      </c>
      <c r="AC91" s="1">
        <v>10</v>
      </c>
      <c r="AD91" s="1">
        <f t="shared" si="49"/>
        <v>102.90829998306809</v>
      </c>
      <c r="AE91" s="1">
        <f t="shared" si="50"/>
        <v>2.0611485814410364</v>
      </c>
      <c r="AF91" s="1">
        <f>AVERAGE(S91:U91)</f>
        <v>91.21679579192374</v>
      </c>
      <c r="AG91" s="1">
        <f t="shared" si="52"/>
        <v>7.842722683641072</v>
      </c>
      <c r="AH91" s="1">
        <f t="shared" si="53"/>
        <v>79.2447179061959</v>
      </c>
      <c r="AI91" s="1">
        <f t="shared" si="54"/>
        <v>26.87747974036373</v>
      </c>
      <c r="AJ91" s="1">
        <f>AVERAGE(Y91:AA91)</f>
        <v>99.48792828465025</v>
      </c>
      <c r="AK91" s="1">
        <f>STDEV(Y91:AA91)</f>
        <v>3.2158069548414763</v>
      </c>
    </row>
    <row r="92" spans="1:37" ht="15">
      <c r="A92" s="4" t="s">
        <v>95</v>
      </c>
      <c r="B92" s="2">
        <v>20229</v>
      </c>
      <c r="C92" s="2">
        <v>25403</v>
      </c>
      <c r="D92" s="2">
        <v>25024</v>
      </c>
      <c r="E92" s="2">
        <v>26294</v>
      </c>
      <c r="F92" s="2">
        <v>25703</v>
      </c>
      <c r="G92" s="2">
        <v>26272</v>
      </c>
      <c r="H92" s="2">
        <v>24376</v>
      </c>
      <c r="I92" s="2">
        <v>25104</v>
      </c>
      <c r="J92" s="2">
        <v>24785</v>
      </c>
      <c r="K92" s="2">
        <v>23013</v>
      </c>
      <c r="L92" s="2">
        <v>23056</v>
      </c>
      <c r="M92" s="2">
        <v>22783</v>
      </c>
      <c r="O92" s="1">
        <v>20</v>
      </c>
      <c r="P92" s="1">
        <f t="shared" si="37"/>
        <v>106.0553633217993</v>
      </c>
      <c r="Q92" s="1">
        <f t="shared" si="38"/>
        <v>126.163397069779</v>
      </c>
      <c r="R92" s="1">
        <f t="shared" si="39"/>
        <v>125.51537342629283</v>
      </c>
      <c r="S92" s="1">
        <f t="shared" si="40"/>
        <v>113.00984226587012</v>
      </c>
      <c r="T92" s="1">
        <f t="shared" si="41"/>
        <v>109.48162030923882</v>
      </c>
      <c r="U92" s="1">
        <f t="shared" si="42"/>
        <v>110.44223978476542</v>
      </c>
      <c r="V92" s="1">
        <f t="shared" si="43"/>
        <v>72.68823617116446</v>
      </c>
      <c r="W92" s="1">
        <f t="shared" si="44"/>
        <v>106.33683497119621</v>
      </c>
      <c r="X92" s="1">
        <f t="shared" si="45"/>
        <v>114.04316017116827</v>
      </c>
      <c r="Y92" s="1">
        <f t="shared" si="46"/>
        <v>113.76242028770578</v>
      </c>
      <c r="Z92" s="1">
        <f t="shared" si="47"/>
        <v>105.43741711254401</v>
      </c>
      <c r="AA92" s="1">
        <f t="shared" si="48"/>
        <v>105.07309874094912</v>
      </c>
      <c r="AC92" s="1">
        <v>20</v>
      </c>
      <c r="AD92" s="1">
        <f t="shared" si="49"/>
        <v>119.2447112726237</v>
      </c>
      <c r="AE92" s="1">
        <f t="shared" si="50"/>
        <v>11.426905013456889</v>
      </c>
      <c r="AF92" s="1">
        <f>AVERAGE(S92:U92)</f>
        <v>110.97790078662479</v>
      </c>
      <c r="AG92" s="1">
        <f t="shared" si="52"/>
        <v>1.824085270895671</v>
      </c>
      <c r="AH92" s="1">
        <f t="shared" si="53"/>
        <v>97.68941043784298</v>
      </c>
      <c r="AI92" s="1">
        <f t="shared" si="54"/>
        <v>21.991837077801208</v>
      </c>
      <c r="AJ92" s="1">
        <f>AVERAGE(Y92:AA92)</f>
        <v>108.09097871373297</v>
      </c>
      <c r="AK92" s="1">
        <f>STDEV(Y92:AA92)</f>
        <v>4.914989228290411</v>
      </c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4" t="s">
        <v>72</v>
      </c>
      <c r="B94" s="4">
        <v>2699.814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4" t="s">
        <v>73</v>
      </c>
      <c r="B95" s="4">
        <v>27.8</v>
      </c>
      <c r="C95" s="5"/>
      <c r="D95" s="5"/>
      <c r="E95" s="5"/>
      <c r="F95" s="5"/>
      <c r="G95" s="5"/>
      <c r="H95" s="5"/>
      <c r="I95" s="5"/>
      <c r="J95" s="5"/>
      <c r="K95" s="5"/>
    </row>
    <row r="96" spans="1:37" ht="15">
      <c r="A96" s="4" t="s">
        <v>74</v>
      </c>
      <c r="B96" s="4">
        <v>4</v>
      </c>
      <c r="C96" s="5"/>
      <c r="D96" s="5"/>
      <c r="E96" s="5"/>
      <c r="F96" s="5"/>
      <c r="G96" s="5"/>
      <c r="H96" s="5"/>
      <c r="I96" s="5"/>
      <c r="J96" s="5"/>
      <c r="K96" s="5"/>
      <c r="AD96" s="8" t="s">
        <v>98</v>
      </c>
      <c r="AE96" s="8"/>
      <c r="AF96" s="9">
        <v>0.01</v>
      </c>
      <c r="AG96" s="8"/>
      <c r="AH96" s="10">
        <v>0.025</v>
      </c>
      <c r="AI96" s="8"/>
      <c r="AJ96" s="9">
        <v>0.05</v>
      </c>
      <c r="AK96" s="8"/>
    </row>
    <row r="97" spans="1:37" ht="15">
      <c r="A97" s="4" t="s">
        <v>75</v>
      </c>
      <c r="B97" s="4" t="s">
        <v>76</v>
      </c>
      <c r="C97" s="4" t="s">
        <v>77</v>
      </c>
      <c r="D97" s="4" t="s">
        <v>78</v>
      </c>
      <c r="E97" s="4" t="s">
        <v>79</v>
      </c>
      <c r="F97" s="4" t="s">
        <v>80</v>
      </c>
      <c r="G97" s="4" t="s">
        <v>81</v>
      </c>
      <c r="H97" s="4" t="s">
        <v>82</v>
      </c>
      <c r="I97" s="4" t="s">
        <v>83</v>
      </c>
      <c r="J97" s="4" t="s">
        <v>84</v>
      </c>
      <c r="K97" s="4" t="s">
        <v>85</v>
      </c>
      <c r="L97" s="4" t="s">
        <v>86</v>
      </c>
      <c r="M97" s="4" t="s">
        <v>87</v>
      </c>
      <c r="P97" s="6" t="s">
        <v>98</v>
      </c>
      <c r="Q97" s="6"/>
      <c r="R97" s="6"/>
      <c r="S97" s="6" t="s">
        <v>99</v>
      </c>
      <c r="T97" s="6"/>
      <c r="U97" s="6"/>
      <c r="V97" s="6" t="s">
        <v>100</v>
      </c>
      <c r="W97" s="6"/>
      <c r="X97" s="6"/>
      <c r="Y97" s="6" t="s">
        <v>101</v>
      </c>
      <c r="Z97" s="6"/>
      <c r="AA97" s="6"/>
      <c r="AD97" s="7" t="s">
        <v>102</v>
      </c>
      <c r="AE97" s="7" t="s">
        <v>103</v>
      </c>
      <c r="AF97" s="7" t="s">
        <v>102</v>
      </c>
      <c r="AG97" s="7" t="s">
        <v>103</v>
      </c>
      <c r="AH97" s="7" t="s">
        <v>102</v>
      </c>
      <c r="AI97" s="7" t="s">
        <v>103</v>
      </c>
      <c r="AJ97" s="7" t="s">
        <v>102</v>
      </c>
      <c r="AK97" s="7" t="s">
        <v>103</v>
      </c>
    </row>
    <row r="98" spans="1:37" ht="15">
      <c r="A98" s="4" t="s">
        <v>88</v>
      </c>
      <c r="B98" s="2">
        <v>19074</v>
      </c>
      <c r="C98" s="2">
        <v>20225</v>
      </c>
      <c r="D98" s="2">
        <v>19872</v>
      </c>
      <c r="E98" s="2">
        <v>22992</v>
      </c>
      <c r="F98" s="2">
        <v>23391</v>
      </c>
      <c r="G98" s="2">
        <v>23649</v>
      </c>
      <c r="H98" s="2">
        <v>31796</v>
      </c>
      <c r="I98" s="2">
        <v>23161</v>
      </c>
      <c r="J98" s="2">
        <v>21484</v>
      </c>
      <c r="K98" s="2">
        <v>20185</v>
      </c>
      <c r="L98" s="2">
        <v>21649</v>
      </c>
      <c r="M98" s="2">
        <v>21413</v>
      </c>
      <c r="O98" s="1">
        <v>0</v>
      </c>
      <c r="P98" s="1">
        <f>B98/$B$98*100</f>
        <v>100</v>
      </c>
      <c r="Q98" s="1">
        <f>C98/$C$98*100</f>
        <v>100</v>
      </c>
      <c r="R98" s="1">
        <f>D98/$D$98*100</f>
        <v>100</v>
      </c>
      <c r="S98" s="1">
        <f>E98/$E$98*100</f>
        <v>100</v>
      </c>
      <c r="T98" s="1">
        <f>F98/$F$98*100</f>
        <v>100</v>
      </c>
      <c r="U98" s="1">
        <f>G98/$G$98*100</f>
        <v>100</v>
      </c>
      <c r="V98" s="1">
        <f>H98/$H$98*100</f>
        <v>100</v>
      </c>
      <c r="W98" s="1">
        <f>I98/$I$98*100</f>
        <v>100</v>
      </c>
      <c r="X98" s="1">
        <f>J98/$J$98*100</f>
        <v>100</v>
      </c>
      <c r="Y98" s="1">
        <f>K98/$K$98*100</f>
        <v>100</v>
      </c>
      <c r="Z98" s="1">
        <f>L98/$L$98*100</f>
        <v>100</v>
      </c>
      <c r="AA98" s="1">
        <f>M98/$M$98*100</f>
        <v>100</v>
      </c>
      <c r="AC98" s="1">
        <v>0</v>
      </c>
      <c r="AD98" s="1">
        <f>AVERAGE(P98:R98)</f>
        <v>100</v>
      </c>
      <c r="AE98" s="1">
        <f>STDEV(P98:R98)</f>
        <v>0</v>
      </c>
      <c r="AF98" s="1">
        <f>AVERAGE(S98:U98)</f>
        <v>100</v>
      </c>
      <c r="AG98" s="1">
        <f>STDEV(S98:U98)</f>
        <v>0</v>
      </c>
      <c r="AH98" s="1">
        <f>AVERAGE(V98:X98)</f>
        <v>100</v>
      </c>
      <c r="AI98" s="1">
        <f>STDEV(V98:X98)</f>
        <v>0</v>
      </c>
      <c r="AJ98" s="1">
        <f>AVERAGE(Y98:AA98)</f>
        <v>100</v>
      </c>
      <c r="AK98" s="1">
        <f>STDEV(Y98:AA98)</f>
        <v>0</v>
      </c>
    </row>
    <row r="99" spans="1:37" ht="15">
      <c r="A99" s="4" t="s">
        <v>89</v>
      </c>
      <c r="B99" s="2">
        <v>21223</v>
      </c>
      <c r="C99" s="2">
        <v>22165</v>
      </c>
      <c r="D99" s="2">
        <v>21751</v>
      </c>
      <c r="E99" s="2">
        <v>22105</v>
      </c>
      <c r="F99" s="2">
        <v>23044</v>
      </c>
      <c r="G99" s="2">
        <v>22555</v>
      </c>
      <c r="H99" s="2">
        <v>27804</v>
      </c>
      <c r="I99" s="2">
        <v>22658</v>
      </c>
      <c r="J99" s="2">
        <v>22258</v>
      </c>
      <c r="K99" s="2">
        <v>20761</v>
      </c>
      <c r="L99" s="2">
        <v>21136</v>
      </c>
      <c r="M99" s="2">
        <v>20447</v>
      </c>
      <c r="O99" s="1">
        <v>0.1</v>
      </c>
      <c r="P99" s="1">
        <f aca="true" t="shared" si="56" ref="P99:P105">B99/$B$98*100</f>
        <v>111.26664569571143</v>
      </c>
      <c r="Q99" s="1">
        <f aca="true" t="shared" si="57" ref="Q99:Q105">C99/$C$98*100</f>
        <v>109.59208899876391</v>
      </c>
      <c r="R99" s="1">
        <f aca="true" t="shared" si="58" ref="R99:R105">D99/$D$98*100</f>
        <v>109.4555152979066</v>
      </c>
      <c r="S99" s="1">
        <f aca="true" t="shared" si="59" ref="S99:S105">E99/$E$98*100</f>
        <v>96.14213639526793</v>
      </c>
      <c r="T99" s="1">
        <f aca="true" t="shared" si="60" ref="T99:T105">F99/$F$98*100</f>
        <v>98.51652344918986</v>
      </c>
      <c r="U99" s="1">
        <f aca="true" t="shared" si="61" ref="U99:U105">G99/$G$98*100</f>
        <v>95.37401158611358</v>
      </c>
      <c r="V99" s="1">
        <f aca="true" t="shared" si="62" ref="V99:V105">H99/$H$98*100</f>
        <v>87.44496163039376</v>
      </c>
      <c r="W99" s="1">
        <f aca="true" t="shared" si="63" ref="W99:W105">I99/$I$98*100</f>
        <v>97.82824575795517</v>
      </c>
      <c r="X99" s="1">
        <f aca="true" t="shared" si="64" ref="X99:X105">J99/$J$98*100</f>
        <v>103.60268106497858</v>
      </c>
      <c r="Y99" s="1">
        <f aca="true" t="shared" si="65" ref="Y99:Y105">K99/$K$98*100</f>
        <v>102.85360416150607</v>
      </c>
      <c r="Z99" s="1">
        <f aca="true" t="shared" si="66" ref="Z99:Z105">L99/$L$98*100</f>
        <v>97.6303755369763</v>
      </c>
      <c r="AA99" s="1">
        <f aca="true" t="shared" si="67" ref="AA99:AA105">M99/$M$98*100</f>
        <v>95.48872180451127</v>
      </c>
      <c r="AC99" s="1">
        <v>0.1</v>
      </c>
      <c r="AD99" s="1">
        <f aca="true" t="shared" si="68" ref="AD99:AD105">AVERAGE(P99:R99)</f>
        <v>110.10474999746066</v>
      </c>
      <c r="AE99" s="1">
        <f aca="true" t="shared" si="69" ref="AE99:AE105">STDEV(P99:R99)</f>
        <v>1.0085456381105034</v>
      </c>
      <c r="AF99" s="1">
        <f aca="true" t="shared" si="70" ref="AF99:AF105">AVERAGE(S99:U99)</f>
        <v>96.6775571435238</v>
      </c>
      <c r="AG99" s="1">
        <f aca="true" t="shared" si="71" ref="AG99:AG105">STDEV(S99:U99)</f>
        <v>1.6382465429967918</v>
      </c>
      <c r="AH99" s="1">
        <f aca="true" t="shared" si="72" ref="AH99:AH105">AVERAGE(V99:X99)</f>
        <v>96.29196281777585</v>
      </c>
      <c r="AI99" s="1">
        <f aca="true" t="shared" si="73" ref="AI99:AI105">STDEV(V99:X99)</f>
        <v>8.187679664343527</v>
      </c>
      <c r="AJ99" s="1">
        <f>AVERAGE(Y99:AA99)</f>
        <v>98.65756716766454</v>
      </c>
      <c r="AK99" s="1">
        <f aca="true" t="shared" si="74" ref="AK99:AK105">STDEV(Y99:AA99)</f>
        <v>3.7883657449763604</v>
      </c>
    </row>
    <row r="100" spans="1:37" ht="15">
      <c r="A100" s="4" t="s">
        <v>90</v>
      </c>
      <c r="B100" s="2">
        <v>20457</v>
      </c>
      <c r="C100" s="2">
        <v>21450</v>
      </c>
      <c r="D100" s="2">
        <v>21348</v>
      </c>
      <c r="E100" s="2">
        <v>22905</v>
      </c>
      <c r="F100" s="2">
        <v>21201</v>
      </c>
      <c r="G100" s="2">
        <v>20699</v>
      </c>
      <c r="H100" s="2">
        <v>24727</v>
      </c>
      <c r="I100" s="2">
        <v>22159</v>
      </c>
      <c r="J100" s="2">
        <v>21103</v>
      </c>
      <c r="K100" s="2">
        <v>19561</v>
      </c>
      <c r="L100" s="2">
        <v>19971</v>
      </c>
      <c r="M100" s="2">
        <v>19322</v>
      </c>
      <c r="O100" s="1">
        <v>0.5</v>
      </c>
      <c r="P100" s="1">
        <f t="shared" si="56"/>
        <v>107.25070776973891</v>
      </c>
      <c r="Q100" s="1">
        <f t="shared" si="57"/>
        <v>106.05686032138442</v>
      </c>
      <c r="R100" s="1">
        <f t="shared" si="58"/>
        <v>107.42753623188406</v>
      </c>
      <c r="S100" s="1">
        <f t="shared" si="59"/>
        <v>99.62160751565762</v>
      </c>
      <c r="T100" s="1">
        <f t="shared" si="60"/>
        <v>90.6374246505066</v>
      </c>
      <c r="U100" s="1">
        <f t="shared" si="61"/>
        <v>87.52589961520572</v>
      </c>
      <c r="V100" s="1">
        <f t="shared" si="62"/>
        <v>77.76764372877092</v>
      </c>
      <c r="W100" s="1">
        <f t="shared" si="63"/>
        <v>95.67376192737792</v>
      </c>
      <c r="X100" s="1">
        <f t="shared" si="64"/>
        <v>98.22658722770434</v>
      </c>
      <c r="Y100" s="1">
        <f t="shared" si="65"/>
        <v>96.90859549170176</v>
      </c>
      <c r="Z100" s="1">
        <f t="shared" si="66"/>
        <v>92.2490646219225</v>
      </c>
      <c r="AA100" s="1">
        <f t="shared" si="67"/>
        <v>90.23490403026199</v>
      </c>
      <c r="AC100" s="1">
        <v>0.5</v>
      </c>
      <c r="AD100" s="1">
        <f t="shared" si="68"/>
        <v>106.91170144100245</v>
      </c>
      <c r="AE100" s="1">
        <f t="shared" si="69"/>
        <v>0.745575000317559</v>
      </c>
      <c r="AF100" s="1">
        <f t="shared" si="70"/>
        <v>92.59497726045664</v>
      </c>
      <c r="AG100" s="1">
        <f t="shared" si="71"/>
        <v>6.280967009052451</v>
      </c>
      <c r="AH100" s="1">
        <f t="shared" si="72"/>
        <v>90.55599762795106</v>
      </c>
      <c r="AI100" s="1">
        <f t="shared" si="73"/>
        <v>11.148350812631708</v>
      </c>
      <c r="AJ100" s="1">
        <f>AVERAGE(Y100:AA100)</f>
        <v>93.13085471462875</v>
      </c>
      <c r="AK100" s="1">
        <f t="shared" si="74"/>
        <v>3.4231133133917298</v>
      </c>
    </row>
    <row r="101" spans="1:37" ht="15">
      <c r="A101" s="4" t="s">
        <v>91</v>
      </c>
      <c r="B101" s="2">
        <v>20616</v>
      </c>
      <c r="C101" s="2">
        <v>21273</v>
      </c>
      <c r="D101" s="2">
        <v>21632</v>
      </c>
      <c r="E101" s="2">
        <v>22939</v>
      </c>
      <c r="F101" s="2">
        <v>22703</v>
      </c>
      <c r="G101" s="2">
        <v>23183</v>
      </c>
      <c r="H101" s="2">
        <v>21902</v>
      </c>
      <c r="I101" s="2">
        <v>22777</v>
      </c>
      <c r="J101" s="2">
        <v>21970</v>
      </c>
      <c r="K101" s="2">
        <v>20667</v>
      </c>
      <c r="L101" s="2">
        <v>21613</v>
      </c>
      <c r="M101" s="2">
        <v>21101</v>
      </c>
      <c r="O101" s="1">
        <v>1</v>
      </c>
      <c r="P101" s="1">
        <f t="shared" si="56"/>
        <v>108.08430324001259</v>
      </c>
      <c r="Q101" s="1">
        <f t="shared" si="57"/>
        <v>105.18170580964153</v>
      </c>
      <c r="R101" s="1">
        <f t="shared" si="58"/>
        <v>108.85668276972625</v>
      </c>
      <c r="S101" s="1">
        <f t="shared" si="59"/>
        <v>99.76948503827418</v>
      </c>
      <c r="T101" s="1">
        <f t="shared" si="60"/>
        <v>97.0586977897482</v>
      </c>
      <c r="U101" s="1">
        <f t="shared" si="61"/>
        <v>98.029514990063</v>
      </c>
      <c r="V101" s="1">
        <f t="shared" si="62"/>
        <v>68.88287834947792</v>
      </c>
      <c r="W101" s="1">
        <f t="shared" si="63"/>
        <v>98.34204049911489</v>
      </c>
      <c r="X101" s="1">
        <f t="shared" si="64"/>
        <v>102.26214857568424</v>
      </c>
      <c r="Y101" s="1">
        <f t="shared" si="65"/>
        <v>102.38791181570473</v>
      </c>
      <c r="Z101" s="1">
        <f t="shared" si="66"/>
        <v>99.83371056399834</v>
      </c>
      <c r="AA101" s="1">
        <f t="shared" si="67"/>
        <v>98.54294120394152</v>
      </c>
      <c r="AC101" s="1">
        <v>1</v>
      </c>
      <c r="AD101" s="1">
        <f t="shared" si="68"/>
        <v>107.37423060646012</v>
      </c>
      <c r="AE101" s="1">
        <f t="shared" si="69"/>
        <v>1.9376574188897489</v>
      </c>
      <c r="AF101" s="1">
        <f t="shared" si="70"/>
        <v>98.28589927269513</v>
      </c>
      <c r="AG101" s="1">
        <f t="shared" si="71"/>
        <v>1.3734597016215533</v>
      </c>
      <c r="AH101" s="1">
        <f t="shared" si="72"/>
        <v>89.82902247475901</v>
      </c>
      <c r="AI101" s="1">
        <f t="shared" si="73"/>
        <v>18.24547963526264</v>
      </c>
      <c r="AJ101" s="1">
        <f>AVERAGE(Y101:AA101)</f>
        <v>100.25485452788153</v>
      </c>
      <c r="AK101" s="1">
        <f t="shared" si="74"/>
        <v>1.9567757740904062</v>
      </c>
    </row>
    <row r="102" spans="1:37" ht="15">
      <c r="A102" s="4" t="s">
        <v>92</v>
      </c>
      <c r="B102" s="2">
        <v>20287</v>
      </c>
      <c r="C102" s="2">
        <v>20809</v>
      </c>
      <c r="D102" s="2">
        <v>21389</v>
      </c>
      <c r="E102" s="2">
        <v>21501</v>
      </c>
      <c r="F102" s="2">
        <v>22061</v>
      </c>
      <c r="G102" s="2">
        <v>20691</v>
      </c>
      <c r="H102" s="2">
        <v>33796</v>
      </c>
      <c r="I102" s="2">
        <v>22051</v>
      </c>
      <c r="J102" s="2">
        <v>21286</v>
      </c>
      <c r="K102" s="2">
        <v>19890</v>
      </c>
      <c r="L102" s="2">
        <v>20518</v>
      </c>
      <c r="M102" s="2">
        <v>20535</v>
      </c>
      <c r="O102" s="1">
        <v>2</v>
      </c>
      <c r="P102" s="1">
        <f t="shared" si="56"/>
        <v>106.35944217259097</v>
      </c>
      <c r="Q102" s="1">
        <f t="shared" si="57"/>
        <v>102.8875154511743</v>
      </c>
      <c r="R102" s="1">
        <f t="shared" si="58"/>
        <v>107.63385668276972</v>
      </c>
      <c r="S102" s="1">
        <f t="shared" si="59"/>
        <v>93.5151356993737</v>
      </c>
      <c r="T102" s="1">
        <f t="shared" si="60"/>
        <v>94.31405241332136</v>
      </c>
      <c r="U102" s="1">
        <f t="shared" si="61"/>
        <v>87.49207154636561</v>
      </c>
      <c r="V102" s="1">
        <f t="shared" si="62"/>
        <v>106.29009938357026</v>
      </c>
      <c r="W102" s="1">
        <f t="shared" si="63"/>
        <v>95.20746081775398</v>
      </c>
      <c r="X102" s="1">
        <f t="shared" si="64"/>
        <v>99.07838391361012</v>
      </c>
      <c r="Y102" s="1">
        <f t="shared" si="65"/>
        <v>98.53851870200644</v>
      </c>
      <c r="Z102" s="1">
        <f t="shared" si="66"/>
        <v>94.77574021894776</v>
      </c>
      <c r="AA102" s="1">
        <f t="shared" si="67"/>
        <v>95.89968710596366</v>
      </c>
      <c r="AC102" s="1">
        <v>2</v>
      </c>
      <c r="AD102" s="1">
        <f t="shared" si="68"/>
        <v>105.62693810217833</v>
      </c>
      <c r="AE102" s="1">
        <f t="shared" si="69"/>
        <v>2.4564935236153196</v>
      </c>
      <c r="AF102" s="1">
        <f t="shared" si="70"/>
        <v>91.7737532196869</v>
      </c>
      <c r="AG102" s="1">
        <f t="shared" si="71"/>
        <v>3.7294993555030596</v>
      </c>
      <c r="AH102" s="1">
        <f t="shared" si="72"/>
        <v>100.19198137164479</v>
      </c>
      <c r="AI102" s="1">
        <f t="shared" si="73"/>
        <v>5.624614997405204</v>
      </c>
      <c r="AJ102" s="1">
        <f>AVERAGE(Y102:AA102)</f>
        <v>96.4046486756393</v>
      </c>
      <c r="AK102" s="1">
        <f t="shared" si="74"/>
        <v>1.9315447492303413</v>
      </c>
    </row>
    <row r="103" spans="1:37" ht="15">
      <c r="A103" s="4" t="s">
        <v>93</v>
      </c>
      <c r="B103" s="2">
        <v>19483</v>
      </c>
      <c r="C103" s="2">
        <v>20882</v>
      </c>
      <c r="D103" s="2">
        <v>21890</v>
      </c>
      <c r="E103" s="2">
        <v>22840</v>
      </c>
      <c r="F103" s="2">
        <v>22709</v>
      </c>
      <c r="G103" s="2">
        <v>22312</v>
      </c>
      <c r="H103" s="2">
        <v>29210</v>
      </c>
      <c r="I103" s="2">
        <v>22217</v>
      </c>
      <c r="J103" s="2">
        <v>22412</v>
      </c>
      <c r="K103" s="2">
        <v>21003</v>
      </c>
      <c r="L103" s="2">
        <v>21800</v>
      </c>
      <c r="M103" s="2">
        <v>20919</v>
      </c>
      <c r="O103" s="1">
        <v>5</v>
      </c>
      <c r="P103" s="1">
        <f t="shared" si="56"/>
        <v>102.14428017196184</v>
      </c>
      <c r="Q103" s="1">
        <f t="shared" si="57"/>
        <v>103.24845488257108</v>
      </c>
      <c r="R103" s="1">
        <f t="shared" si="58"/>
        <v>110.15499194847021</v>
      </c>
      <c r="S103" s="1">
        <f t="shared" si="59"/>
        <v>99.33890048712595</v>
      </c>
      <c r="T103" s="1">
        <f t="shared" si="60"/>
        <v>97.08434868111667</v>
      </c>
      <c r="U103" s="1">
        <f t="shared" si="61"/>
        <v>94.34648399509493</v>
      </c>
      <c r="V103" s="1">
        <f t="shared" si="62"/>
        <v>91.86690149704366</v>
      </c>
      <c r="W103" s="1">
        <f t="shared" si="63"/>
        <v>95.92418289365744</v>
      </c>
      <c r="X103" s="1">
        <f t="shared" si="64"/>
        <v>104.31949357661516</v>
      </c>
      <c r="Y103" s="1">
        <f t="shared" si="65"/>
        <v>104.05251424324993</v>
      </c>
      <c r="Z103" s="1">
        <f t="shared" si="66"/>
        <v>100.69749180100698</v>
      </c>
      <c r="AA103" s="1">
        <f t="shared" si="67"/>
        <v>97.6929902395741</v>
      </c>
      <c r="AC103" s="1">
        <v>5</v>
      </c>
      <c r="AD103" s="1">
        <f t="shared" si="68"/>
        <v>105.18257566766772</v>
      </c>
      <c r="AE103" s="1">
        <f t="shared" si="69"/>
        <v>4.341485137608971</v>
      </c>
      <c r="AF103" s="1">
        <f>AVERAGE(S103:U103)</f>
        <v>96.92324438777918</v>
      </c>
      <c r="AG103" s="1">
        <f t="shared" si="71"/>
        <v>2.500104308318889</v>
      </c>
      <c r="AH103" s="1">
        <f t="shared" si="72"/>
        <v>97.37019265577209</v>
      </c>
      <c r="AI103" s="1">
        <f t="shared" si="73"/>
        <v>6.350981857095</v>
      </c>
      <c r="AJ103" s="1">
        <f>AVERAGE(Y103:AA103)</f>
        <v>100.81433209461034</v>
      </c>
      <c r="AK103" s="1">
        <f>STDEV(Y103:AA103)</f>
        <v>3.1813715798361644</v>
      </c>
    </row>
    <row r="104" spans="1:37" ht="15">
      <c r="A104" s="4" t="s">
        <v>94</v>
      </c>
      <c r="B104" s="2">
        <v>19805</v>
      </c>
      <c r="C104" s="2">
        <v>20222</v>
      </c>
      <c r="D104" s="2">
        <v>20493</v>
      </c>
      <c r="E104" s="2">
        <v>21090</v>
      </c>
      <c r="F104" s="2">
        <v>18766</v>
      </c>
      <c r="G104" s="2">
        <v>22536</v>
      </c>
      <c r="H104" s="2">
        <v>16078</v>
      </c>
      <c r="I104" s="2">
        <v>21066</v>
      </c>
      <c r="J104" s="2">
        <v>21315</v>
      </c>
      <c r="K104" s="2">
        <v>20480</v>
      </c>
      <c r="L104" s="2">
        <v>21111</v>
      </c>
      <c r="M104" s="2">
        <v>20714</v>
      </c>
      <c r="O104" s="1">
        <v>10</v>
      </c>
      <c r="P104" s="1">
        <f t="shared" si="56"/>
        <v>103.83244206773618</v>
      </c>
      <c r="Q104" s="1">
        <f t="shared" si="57"/>
        <v>99.98516687268231</v>
      </c>
      <c r="R104" s="1">
        <f t="shared" si="58"/>
        <v>103.125</v>
      </c>
      <c r="S104" s="1">
        <f t="shared" si="59"/>
        <v>91.72755741127348</v>
      </c>
      <c r="T104" s="1">
        <f>F104/$F$98*100</f>
        <v>80.22743790346715</v>
      </c>
      <c r="U104" s="1">
        <f t="shared" si="61"/>
        <v>95.29366992261829</v>
      </c>
      <c r="V104" s="1">
        <f t="shared" si="62"/>
        <v>50.566108944521325</v>
      </c>
      <c r="W104" s="1">
        <f t="shared" si="63"/>
        <v>90.954621993869</v>
      </c>
      <c r="X104" s="1">
        <f t="shared" si="64"/>
        <v>99.21336808787935</v>
      </c>
      <c r="Y104" s="1">
        <f t="shared" si="65"/>
        <v>101.46148129799354</v>
      </c>
      <c r="Z104" s="1">
        <f t="shared" si="66"/>
        <v>97.51489676197515</v>
      </c>
      <c r="AA104" s="1">
        <f t="shared" si="67"/>
        <v>96.73562788959977</v>
      </c>
      <c r="AC104" s="1">
        <v>10</v>
      </c>
      <c r="AD104" s="1">
        <f t="shared" si="68"/>
        <v>102.3142029801395</v>
      </c>
      <c r="AE104" s="1">
        <f t="shared" si="69"/>
        <v>2.047785501994825</v>
      </c>
      <c r="AF104" s="1">
        <f>AVERAGE(S104:U104)</f>
        <v>89.08288841245297</v>
      </c>
      <c r="AG104" s="1">
        <f t="shared" si="71"/>
        <v>7.873597805242245</v>
      </c>
      <c r="AH104" s="1">
        <f t="shared" si="72"/>
        <v>80.24469967542323</v>
      </c>
      <c r="AI104" s="1">
        <f t="shared" si="73"/>
        <v>26.03201457034421</v>
      </c>
      <c r="AJ104" s="1">
        <f>AVERAGE(Y104:AA104)</f>
        <v>98.57066864985615</v>
      </c>
      <c r="AK104" s="1">
        <f>STDEV(Y104:AA104)</f>
        <v>2.533656116926018</v>
      </c>
    </row>
    <row r="105" spans="1:37" ht="15">
      <c r="A105" s="4" t="s">
        <v>95</v>
      </c>
      <c r="B105" s="2">
        <v>20057</v>
      </c>
      <c r="C105" s="2">
        <v>25558</v>
      </c>
      <c r="D105" s="2">
        <v>25149</v>
      </c>
      <c r="E105" s="2">
        <v>26156</v>
      </c>
      <c r="F105" s="2">
        <v>25825</v>
      </c>
      <c r="G105" s="2">
        <v>26289</v>
      </c>
      <c r="H105" s="2">
        <v>16061</v>
      </c>
      <c r="I105" s="2">
        <v>23818</v>
      </c>
      <c r="J105" s="2">
        <v>24626</v>
      </c>
      <c r="K105" s="2">
        <v>22799</v>
      </c>
      <c r="L105" s="2">
        <v>23002</v>
      </c>
      <c r="M105" s="2">
        <v>22553</v>
      </c>
      <c r="O105" s="1">
        <v>20</v>
      </c>
      <c r="P105" s="1">
        <f t="shared" si="56"/>
        <v>105.15361224703786</v>
      </c>
      <c r="Q105" s="1">
        <f t="shared" si="57"/>
        <v>126.36835599505562</v>
      </c>
      <c r="R105" s="1">
        <f t="shared" si="58"/>
        <v>126.55495169082126</v>
      </c>
      <c r="S105" s="1">
        <f t="shared" si="59"/>
        <v>113.76130828114125</v>
      </c>
      <c r="T105" s="1">
        <f t="shared" si="60"/>
        <v>110.40571159847805</v>
      </c>
      <c r="U105" s="1">
        <f t="shared" si="61"/>
        <v>111.16326271723962</v>
      </c>
      <c r="V105" s="1">
        <f t="shared" si="62"/>
        <v>50.51264309976098</v>
      </c>
      <c r="W105" s="1">
        <f t="shared" si="63"/>
        <v>102.83666508354561</v>
      </c>
      <c r="X105" s="1">
        <f t="shared" si="64"/>
        <v>114.62483708806555</v>
      </c>
      <c r="Y105" s="1">
        <f t="shared" si="65"/>
        <v>112.95021055239039</v>
      </c>
      <c r="Z105" s="1">
        <f t="shared" si="66"/>
        <v>106.24971130306248</v>
      </c>
      <c r="AA105" s="1">
        <f t="shared" si="67"/>
        <v>105.32386867790595</v>
      </c>
      <c r="AC105" s="1">
        <v>20</v>
      </c>
      <c r="AD105" s="1">
        <f t="shared" si="68"/>
        <v>119.35897331097158</v>
      </c>
      <c r="AE105" s="1">
        <f t="shared" si="69"/>
        <v>12.30255732382348</v>
      </c>
      <c r="AF105" s="1">
        <f>AVERAGE(S105:U105)</f>
        <v>111.77676086561964</v>
      </c>
      <c r="AG105" s="1">
        <f t="shared" si="71"/>
        <v>1.759912571045608</v>
      </c>
      <c r="AH105" s="1">
        <f t="shared" si="72"/>
        <v>89.32471509045739</v>
      </c>
      <c r="AI105" s="1">
        <f t="shared" si="73"/>
        <v>34.1251073106047</v>
      </c>
      <c r="AJ105" s="1">
        <f>AVERAGE(Y105:AA105)</f>
        <v>108.17459684445294</v>
      </c>
      <c r="AK105" s="1">
        <f>STDEV(Y105:AA105)</f>
        <v>4.161629591544547</v>
      </c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4" t="s">
        <v>72</v>
      </c>
      <c r="B107" s="4">
        <v>3599.791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4" t="s">
        <v>73</v>
      </c>
      <c r="B108" s="4">
        <v>27.7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1:37" ht="15">
      <c r="A109" s="4" t="s">
        <v>74</v>
      </c>
      <c r="B109" s="4">
        <v>5</v>
      </c>
      <c r="C109" s="5"/>
      <c r="D109" s="5"/>
      <c r="E109" s="5"/>
      <c r="F109" s="5"/>
      <c r="G109" s="5"/>
      <c r="H109" s="5"/>
      <c r="I109" s="5"/>
      <c r="J109" s="5"/>
      <c r="K109" s="5"/>
      <c r="AD109" s="8" t="s">
        <v>98</v>
      </c>
      <c r="AE109" s="8"/>
      <c r="AF109" s="9">
        <v>0.01</v>
      </c>
      <c r="AG109" s="8"/>
      <c r="AH109" s="10">
        <v>0.025</v>
      </c>
      <c r="AI109" s="8"/>
      <c r="AJ109" s="9">
        <v>0.05</v>
      </c>
      <c r="AK109" s="8"/>
    </row>
    <row r="110" spans="1:37" ht="15">
      <c r="A110" s="4" t="s">
        <v>75</v>
      </c>
      <c r="B110" s="4" t="s">
        <v>76</v>
      </c>
      <c r="C110" s="4" t="s">
        <v>77</v>
      </c>
      <c r="D110" s="4" t="s">
        <v>78</v>
      </c>
      <c r="E110" s="4" t="s">
        <v>79</v>
      </c>
      <c r="F110" s="4" t="s">
        <v>80</v>
      </c>
      <c r="G110" s="4" t="s">
        <v>81</v>
      </c>
      <c r="H110" s="4" t="s">
        <v>82</v>
      </c>
      <c r="I110" s="4" t="s">
        <v>83</v>
      </c>
      <c r="J110" s="4" t="s">
        <v>84</v>
      </c>
      <c r="K110" s="4" t="s">
        <v>85</v>
      </c>
      <c r="L110" s="4" t="s">
        <v>86</v>
      </c>
      <c r="M110" s="4" t="s">
        <v>87</v>
      </c>
      <c r="P110" s="6" t="s">
        <v>98</v>
      </c>
      <c r="Q110" s="6"/>
      <c r="R110" s="6"/>
      <c r="S110" s="6" t="s">
        <v>99</v>
      </c>
      <c r="T110" s="6"/>
      <c r="U110" s="6"/>
      <c r="V110" s="6" t="s">
        <v>100</v>
      </c>
      <c r="W110" s="6"/>
      <c r="X110" s="6"/>
      <c r="Y110" s="6" t="s">
        <v>101</v>
      </c>
      <c r="Z110" s="6"/>
      <c r="AA110" s="6"/>
      <c r="AD110" s="7" t="s">
        <v>102</v>
      </c>
      <c r="AE110" s="7" t="s">
        <v>103</v>
      </c>
      <c r="AF110" s="7" t="s">
        <v>102</v>
      </c>
      <c r="AG110" s="7" t="s">
        <v>103</v>
      </c>
      <c r="AH110" s="7" t="s">
        <v>102</v>
      </c>
      <c r="AI110" s="7" t="s">
        <v>103</v>
      </c>
      <c r="AJ110" s="7" t="s">
        <v>102</v>
      </c>
      <c r="AK110" s="7" t="s">
        <v>103</v>
      </c>
    </row>
    <row r="111" spans="1:37" ht="15">
      <c r="A111" s="4" t="s">
        <v>88</v>
      </c>
      <c r="B111" s="2">
        <v>19006</v>
      </c>
      <c r="C111" s="2">
        <v>20116</v>
      </c>
      <c r="D111" s="2">
        <v>20028</v>
      </c>
      <c r="E111" s="2">
        <v>22762</v>
      </c>
      <c r="F111" s="2">
        <v>23210</v>
      </c>
      <c r="G111" s="2">
        <v>23468</v>
      </c>
      <c r="H111" s="2">
        <v>26021</v>
      </c>
      <c r="I111" s="2">
        <v>23018</v>
      </c>
      <c r="J111" s="2">
        <v>21362</v>
      </c>
      <c r="K111" s="2">
        <v>20058</v>
      </c>
      <c r="L111" s="2">
        <v>21553</v>
      </c>
      <c r="M111" s="2">
        <v>21262</v>
      </c>
      <c r="O111" s="1">
        <v>0</v>
      </c>
      <c r="P111" s="1">
        <f>B111/$B$111*100</f>
        <v>100</v>
      </c>
      <c r="Q111" s="1">
        <f>C111/$C$111*100</f>
        <v>100</v>
      </c>
      <c r="R111" s="1">
        <f>D111/$D$111*100</f>
        <v>100</v>
      </c>
      <c r="S111" s="1">
        <f>E111/$E$111*100</f>
        <v>100</v>
      </c>
      <c r="T111" s="1">
        <f>F111/$F$111*100</f>
        <v>100</v>
      </c>
      <c r="U111" s="1">
        <f>G111/$G$111*100</f>
        <v>100</v>
      </c>
      <c r="V111" s="1">
        <f>H111/$H$111*100</f>
        <v>100</v>
      </c>
      <c r="W111" s="1">
        <f>I111/$I$111*100</f>
        <v>100</v>
      </c>
      <c r="X111" s="1">
        <f>J111/$J$111*100</f>
        <v>100</v>
      </c>
      <c r="Y111" s="1">
        <f>K111/$K$111*100</f>
        <v>100</v>
      </c>
      <c r="Z111" s="1">
        <f>L111/$L$111*100</f>
        <v>100</v>
      </c>
      <c r="AA111" s="1">
        <f>M111/$M$111*100</f>
        <v>100</v>
      </c>
      <c r="AC111" s="1">
        <v>0</v>
      </c>
      <c r="AD111" s="1">
        <f>AVERAGE(P111:R111)</f>
        <v>100</v>
      </c>
      <c r="AE111" s="1">
        <f>STDEV(P111:R111)</f>
        <v>0</v>
      </c>
      <c r="AF111" s="1">
        <f>AVERAGE(S111:U111)</f>
        <v>100</v>
      </c>
      <c r="AG111" s="1">
        <f>STDEV(S111:U111)</f>
        <v>0</v>
      </c>
      <c r="AH111" s="1">
        <f>AVERAGE(V111:X111)</f>
        <v>100</v>
      </c>
      <c r="AI111" s="1">
        <f>STDEV(V111:X111)</f>
        <v>0</v>
      </c>
      <c r="AJ111" s="1">
        <f>AVERAGE(Y111:AA111)</f>
        <v>100</v>
      </c>
      <c r="AK111" s="1">
        <f>STDEV(Y111:AA111)</f>
        <v>0</v>
      </c>
    </row>
    <row r="112" spans="1:37" ht="15">
      <c r="A112" s="4" t="s">
        <v>89</v>
      </c>
      <c r="B112" s="2">
        <v>20903</v>
      </c>
      <c r="C112" s="2">
        <v>21994</v>
      </c>
      <c r="D112" s="2">
        <v>21680</v>
      </c>
      <c r="E112" s="2">
        <v>22013</v>
      </c>
      <c r="F112" s="2">
        <v>22964</v>
      </c>
      <c r="G112" s="2">
        <v>22386</v>
      </c>
      <c r="H112" s="2">
        <v>22956</v>
      </c>
      <c r="I112" s="2">
        <v>22465</v>
      </c>
      <c r="J112" s="2">
        <v>22067</v>
      </c>
      <c r="K112" s="2">
        <v>20578</v>
      </c>
      <c r="L112" s="2">
        <v>21094</v>
      </c>
      <c r="M112" s="2">
        <v>20431</v>
      </c>
      <c r="O112" s="1">
        <v>0.1</v>
      </c>
      <c r="P112" s="1">
        <f aca="true" t="shared" si="75" ref="P112:P118">B112/$B$111*100</f>
        <v>109.98105861306955</v>
      </c>
      <c r="Q112" s="1">
        <f aca="true" t="shared" si="76" ref="Q112:Q118">C112/$C$111*100</f>
        <v>109.33585205806324</v>
      </c>
      <c r="R112" s="1">
        <f aca="true" t="shared" si="77" ref="R112:R118">D112/$D$111*100</f>
        <v>108.24845216696626</v>
      </c>
      <c r="S112" s="1">
        <f aca="true" t="shared" si="78" ref="S112:S118">E112/$E$111*100</f>
        <v>96.70942799402513</v>
      </c>
      <c r="T112" s="1">
        <f aca="true" t="shared" si="79" ref="T112:T118">F112/$F$111*100</f>
        <v>98.94011202068074</v>
      </c>
      <c r="U112" s="1">
        <f aca="true" t="shared" si="80" ref="U112:U118">G112/$G$111*100</f>
        <v>95.3894665075848</v>
      </c>
      <c r="V112" s="1">
        <f aca="true" t="shared" si="81" ref="V112:V118">H112/$H$111*100</f>
        <v>88.22105222704738</v>
      </c>
      <c r="W112" s="1">
        <f aca="true" t="shared" si="82" ref="W112:W118">I112/$I$111*100</f>
        <v>97.59753236597446</v>
      </c>
      <c r="X112" s="1">
        <f aca="true" t="shared" si="83" ref="X112:X118">J112/$J$111*100</f>
        <v>103.30025278531974</v>
      </c>
      <c r="Y112" s="1">
        <f aca="true" t="shared" si="84" ref="Y112:Y118">K112/$K$111*100</f>
        <v>102.59248180277196</v>
      </c>
      <c r="Z112" s="1">
        <f aca="true" t="shared" si="85" ref="Z112:Z118">L112/$L$111*100</f>
        <v>97.8703660743284</v>
      </c>
      <c r="AA112" s="1">
        <f aca="true" t="shared" si="86" ref="AA112:AA118">M112/$M$111*100</f>
        <v>96.09161885053148</v>
      </c>
      <c r="AC112" s="1">
        <v>0.1</v>
      </c>
      <c r="AD112" s="1">
        <f aca="true" t="shared" si="87" ref="AD112:AD118">AVERAGE(P112:R112)</f>
        <v>109.18845427936635</v>
      </c>
      <c r="AE112" s="1">
        <f aca="true" t="shared" si="88" ref="AE112:AE118">STDEV(P112:R112)</f>
        <v>0.8756573834230207</v>
      </c>
      <c r="AF112" s="1">
        <f aca="true" t="shared" si="89" ref="AF112:AF118">AVERAGE(S112:U112)</f>
        <v>97.01300217409688</v>
      </c>
      <c r="AG112" s="1">
        <f aca="true" t="shared" si="90" ref="AG112:AG118">STDEV(S112:U112)</f>
        <v>1.7946834963362677</v>
      </c>
      <c r="AH112" s="1">
        <f aca="true" t="shared" si="91" ref="AH112:AH118">AVERAGE(V112:X112)</f>
        <v>96.37294579278053</v>
      </c>
      <c r="AI112" s="1">
        <f aca="true" t="shared" si="92" ref="AI112:AI118">STDEV(V112:X112)</f>
        <v>7.6138217457191315</v>
      </c>
      <c r="AJ112" s="1">
        <f>AVERAGE(Y112:AA112)</f>
        <v>98.85148890921062</v>
      </c>
      <c r="AK112" s="1">
        <f aca="true" t="shared" si="93" ref="AK112:AK118">STDEV(Y112:AA112)</f>
        <v>3.3596512160935226</v>
      </c>
    </row>
    <row r="113" spans="1:37" ht="15">
      <c r="A113" s="4" t="s">
        <v>90</v>
      </c>
      <c r="B113" s="2">
        <v>20395</v>
      </c>
      <c r="C113" s="2">
        <v>21397</v>
      </c>
      <c r="D113" s="2">
        <v>21168</v>
      </c>
      <c r="E113" s="2">
        <v>22741</v>
      </c>
      <c r="F113" s="2">
        <v>21301</v>
      </c>
      <c r="G113" s="2">
        <v>20643</v>
      </c>
      <c r="H113" s="2">
        <v>23891</v>
      </c>
      <c r="I113" s="2">
        <v>22004</v>
      </c>
      <c r="J113" s="2">
        <v>21005</v>
      </c>
      <c r="K113" s="2">
        <v>19402</v>
      </c>
      <c r="L113" s="2">
        <v>19865</v>
      </c>
      <c r="M113" s="2">
        <v>19081</v>
      </c>
      <c r="O113" s="1">
        <v>0.5</v>
      </c>
      <c r="P113" s="1">
        <f t="shared" si="75"/>
        <v>107.30821845732927</v>
      </c>
      <c r="Q113" s="1">
        <f t="shared" si="76"/>
        <v>106.36806522171405</v>
      </c>
      <c r="R113" s="1">
        <f t="shared" si="77"/>
        <v>105.69203115638106</v>
      </c>
      <c r="S113" s="1">
        <f t="shared" si="78"/>
        <v>99.9077409717951</v>
      </c>
      <c r="T113" s="1">
        <f t="shared" si="79"/>
        <v>91.77509694097373</v>
      </c>
      <c r="U113" s="1">
        <f t="shared" si="80"/>
        <v>87.96233168569968</v>
      </c>
      <c r="V113" s="1">
        <f t="shared" si="81"/>
        <v>91.81430383152069</v>
      </c>
      <c r="W113" s="1">
        <f t="shared" si="82"/>
        <v>95.59475193326962</v>
      </c>
      <c r="X113" s="1">
        <f t="shared" si="83"/>
        <v>98.3288081640296</v>
      </c>
      <c r="Y113" s="1">
        <f t="shared" si="84"/>
        <v>96.7294844949646</v>
      </c>
      <c r="Z113" s="1">
        <f t="shared" si="85"/>
        <v>92.16814364589617</v>
      </c>
      <c r="AA113" s="1">
        <f t="shared" si="86"/>
        <v>89.74226319255008</v>
      </c>
      <c r="AC113" s="1">
        <v>0.5</v>
      </c>
      <c r="AD113" s="1">
        <f t="shared" si="87"/>
        <v>106.45610494514146</v>
      </c>
      <c r="AE113" s="1">
        <f t="shared" si="88"/>
        <v>0.8116825688731084</v>
      </c>
      <c r="AF113" s="1">
        <f t="shared" si="89"/>
        <v>93.21505653282283</v>
      </c>
      <c r="AG113" s="1">
        <f t="shared" si="90"/>
        <v>6.101500919667423</v>
      </c>
      <c r="AH113" s="1">
        <f t="shared" si="91"/>
        <v>95.24595464293998</v>
      </c>
      <c r="AI113" s="1">
        <f t="shared" si="92"/>
        <v>3.2712285668958243</v>
      </c>
      <c r="AJ113" s="1">
        <f>AVERAGE(Y113:AA113)</f>
        <v>92.87996377780361</v>
      </c>
      <c r="AK113" s="1">
        <f t="shared" si="93"/>
        <v>3.5475810501481626</v>
      </c>
    </row>
    <row r="114" spans="1:37" ht="15">
      <c r="A114" s="4" t="s">
        <v>91</v>
      </c>
      <c r="B114" s="2">
        <v>20441</v>
      </c>
      <c r="C114" s="2">
        <v>21133</v>
      </c>
      <c r="D114" s="2">
        <v>21461</v>
      </c>
      <c r="E114" s="2">
        <v>22557</v>
      </c>
      <c r="F114" s="2">
        <v>22543</v>
      </c>
      <c r="G114" s="2">
        <v>23051</v>
      </c>
      <c r="H114" s="2">
        <v>20933</v>
      </c>
      <c r="I114" s="2">
        <v>22597</v>
      </c>
      <c r="J114" s="2">
        <v>21850</v>
      </c>
      <c r="K114" s="2">
        <v>20456</v>
      </c>
      <c r="L114" s="2">
        <v>21615</v>
      </c>
      <c r="M114" s="2">
        <v>21068</v>
      </c>
      <c r="O114" s="1">
        <v>1</v>
      </c>
      <c r="P114" s="1">
        <f t="shared" si="75"/>
        <v>107.55024729032937</v>
      </c>
      <c r="Q114" s="1">
        <f t="shared" si="76"/>
        <v>105.05567707297674</v>
      </c>
      <c r="R114" s="1">
        <f t="shared" si="77"/>
        <v>107.15498302376673</v>
      </c>
      <c r="S114" s="1">
        <f t="shared" si="78"/>
        <v>99.09937615323786</v>
      </c>
      <c r="T114" s="1">
        <f t="shared" si="79"/>
        <v>97.12623869021974</v>
      </c>
      <c r="U114" s="1">
        <f t="shared" si="80"/>
        <v>98.22311232316345</v>
      </c>
      <c r="V114" s="1">
        <f t="shared" si="81"/>
        <v>80.44656239191423</v>
      </c>
      <c r="W114" s="1">
        <f t="shared" si="82"/>
        <v>98.17099661134763</v>
      </c>
      <c r="X114" s="1">
        <f t="shared" si="83"/>
        <v>102.28443029678868</v>
      </c>
      <c r="Y114" s="1">
        <f t="shared" si="84"/>
        <v>101.98424568750623</v>
      </c>
      <c r="Z114" s="1">
        <f t="shared" si="85"/>
        <v>100.28766297035216</v>
      </c>
      <c r="AA114" s="1">
        <f t="shared" si="86"/>
        <v>99.08757407581601</v>
      </c>
      <c r="AC114" s="1">
        <v>1</v>
      </c>
      <c r="AD114" s="1">
        <f t="shared" si="87"/>
        <v>106.58696912902428</v>
      </c>
      <c r="AE114" s="1">
        <f t="shared" si="88"/>
        <v>1.340783345955288</v>
      </c>
      <c r="AF114" s="1">
        <f t="shared" si="89"/>
        <v>98.14957572220702</v>
      </c>
      <c r="AG114" s="1">
        <f t="shared" si="90"/>
        <v>0.9886220641638364</v>
      </c>
      <c r="AH114" s="1">
        <f t="shared" si="91"/>
        <v>93.63399643335019</v>
      </c>
      <c r="AI114" s="1">
        <f t="shared" si="92"/>
        <v>11.604369720887268</v>
      </c>
      <c r="AJ114" s="1">
        <f>AVERAGE(Y114:AA114)</f>
        <v>100.4531609112248</v>
      </c>
      <c r="AK114" s="1">
        <f t="shared" si="93"/>
        <v>1.4554101768291379</v>
      </c>
    </row>
    <row r="115" spans="1:37" ht="15">
      <c r="A115" s="4" t="s">
        <v>92</v>
      </c>
      <c r="B115" s="2">
        <v>20030</v>
      </c>
      <c r="C115" s="2">
        <v>20720</v>
      </c>
      <c r="D115" s="2">
        <v>21250</v>
      </c>
      <c r="E115" s="2">
        <v>21218</v>
      </c>
      <c r="F115" s="2">
        <v>21982</v>
      </c>
      <c r="G115" s="2">
        <v>20733</v>
      </c>
      <c r="H115" s="2">
        <v>31807</v>
      </c>
      <c r="I115" s="2">
        <v>21819</v>
      </c>
      <c r="J115" s="2">
        <v>21174</v>
      </c>
      <c r="K115" s="2">
        <v>19647</v>
      </c>
      <c r="L115" s="2">
        <v>20407</v>
      </c>
      <c r="M115" s="2">
        <v>20308</v>
      </c>
      <c r="O115" s="1">
        <v>2</v>
      </c>
      <c r="P115" s="1">
        <f t="shared" si="75"/>
        <v>105.38777228243713</v>
      </c>
      <c r="Q115" s="1">
        <f t="shared" si="76"/>
        <v>103.00258500695962</v>
      </c>
      <c r="R115" s="1">
        <f t="shared" si="77"/>
        <v>106.1014579588576</v>
      </c>
      <c r="S115" s="1">
        <f t="shared" si="78"/>
        <v>93.21676478341094</v>
      </c>
      <c r="T115" s="1">
        <f t="shared" si="79"/>
        <v>94.70917707884533</v>
      </c>
      <c r="U115" s="1">
        <f t="shared" si="80"/>
        <v>88.3458326231464</v>
      </c>
      <c r="V115" s="1">
        <f t="shared" si="81"/>
        <v>122.2358863994466</v>
      </c>
      <c r="W115" s="1">
        <f t="shared" si="82"/>
        <v>94.79103310452689</v>
      </c>
      <c r="X115" s="1">
        <f t="shared" si="83"/>
        <v>99.1199325905814</v>
      </c>
      <c r="Y115" s="1">
        <f t="shared" si="84"/>
        <v>97.95094226742447</v>
      </c>
      <c r="Z115" s="1">
        <f t="shared" si="85"/>
        <v>94.68287477381338</v>
      </c>
      <c r="AA115" s="1">
        <f t="shared" si="86"/>
        <v>95.51312200169316</v>
      </c>
      <c r="AC115" s="1">
        <v>2</v>
      </c>
      <c r="AD115" s="1">
        <f t="shared" si="87"/>
        <v>104.83060508275145</v>
      </c>
      <c r="AE115" s="1">
        <f t="shared" si="88"/>
        <v>1.622830816599624</v>
      </c>
      <c r="AF115" s="1">
        <f t="shared" si="89"/>
        <v>92.09059149513422</v>
      </c>
      <c r="AG115" s="1">
        <f t="shared" si="90"/>
        <v>3.3277977510494146</v>
      </c>
      <c r="AH115" s="1">
        <f t="shared" si="91"/>
        <v>105.3822840315183</v>
      </c>
      <c r="AI115" s="1">
        <f t="shared" si="92"/>
        <v>14.755262697501118</v>
      </c>
      <c r="AJ115" s="1">
        <f>AVERAGE(Y115:AA115)</f>
        <v>96.04897968097701</v>
      </c>
      <c r="AK115" s="1">
        <f t="shared" si="93"/>
        <v>1.6986535476767937</v>
      </c>
    </row>
    <row r="116" spans="1:37" ht="15">
      <c r="A116" s="4" t="s">
        <v>93</v>
      </c>
      <c r="B116" s="2">
        <v>19328</v>
      </c>
      <c r="C116" s="2">
        <v>20575</v>
      </c>
      <c r="D116" s="2">
        <v>21573</v>
      </c>
      <c r="E116" s="2">
        <v>22458</v>
      </c>
      <c r="F116" s="2">
        <v>22355</v>
      </c>
      <c r="G116" s="2">
        <v>22212</v>
      </c>
      <c r="H116" s="2">
        <v>27243</v>
      </c>
      <c r="I116" s="2">
        <v>21966</v>
      </c>
      <c r="J116" s="2">
        <v>22120</v>
      </c>
      <c r="K116" s="2">
        <v>20586</v>
      </c>
      <c r="L116" s="2">
        <v>21537</v>
      </c>
      <c r="M116" s="2">
        <v>20733</v>
      </c>
      <c r="O116" s="1">
        <v>5</v>
      </c>
      <c r="P116" s="1">
        <f t="shared" si="75"/>
        <v>101.69420183100073</v>
      </c>
      <c r="Q116" s="1">
        <f t="shared" si="76"/>
        <v>102.28176575860013</v>
      </c>
      <c r="R116" s="1">
        <f t="shared" si="77"/>
        <v>107.71420011983224</v>
      </c>
      <c r="S116" s="1">
        <f t="shared" si="78"/>
        <v>98.6644407345576</v>
      </c>
      <c r="T116" s="1">
        <f t="shared" si="79"/>
        <v>96.31624299870745</v>
      </c>
      <c r="U116" s="1">
        <f t="shared" si="80"/>
        <v>94.64803136185445</v>
      </c>
      <c r="V116" s="1">
        <f t="shared" si="81"/>
        <v>104.6962069098036</v>
      </c>
      <c r="W116" s="1">
        <f t="shared" si="82"/>
        <v>95.42966374141976</v>
      </c>
      <c r="X116" s="1">
        <f t="shared" si="83"/>
        <v>103.54835689542176</v>
      </c>
      <c r="Y116" s="1">
        <f t="shared" si="84"/>
        <v>102.63236613819922</v>
      </c>
      <c r="Z116" s="1">
        <f t="shared" si="85"/>
        <v>99.92576439474783</v>
      </c>
      <c r="AA116" s="1">
        <f t="shared" si="86"/>
        <v>97.51199322735397</v>
      </c>
      <c r="AC116" s="1">
        <v>5</v>
      </c>
      <c r="AD116" s="1">
        <f t="shared" si="87"/>
        <v>103.89672256981105</v>
      </c>
      <c r="AE116" s="1">
        <f t="shared" si="88"/>
        <v>3.3190599536526846</v>
      </c>
      <c r="AF116" s="1">
        <f>AVERAGE(S116:U116)</f>
        <v>96.5429050317065</v>
      </c>
      <c r="AG116" s="1">
        <f t="shared" si="90"/>
        <v>2.017775463273076</v>
      </c>
      <c r="AH116" s="1">
        <f t="shared" si="91"/>
        <v>101.22474251554837</v>
      </c>
      <c r="AI116" s="1">
        <f t="shared" si="92"/>
        <v>5.051395194661186</v>
      </c>
      <c r="AJ116" s="1">
        <f>AVERAGE(Y116:AA116)</f>
        <v>100.02337458676702</v>
      </c>
      <c r="AK116" s="1">
        <f>STDEV(Y116:AA116)</f>
        <v>2.5615816400651714</v>
      </c>
    </row>
    <row r="117" spans="1:37" ht="15">
      <c r="A117" s="4" t="s">
        <v>94</v>
      </c>
      <c r="B117" s="2">
        <v>19628</v>
      </c>
      <c r="C117" s="2">
        <v>20068</v>
      </c>
      <c r="D117" s="2">
        <v>20256</v>
      </c>
      <c r="E117" s="2">
        <v>20627</v>
      </c>
      <c r="F117" s="2">
        <v>16972</v>
      </c>
      <c r="G117" s="2">
        <v>21926</v>
      </c>
      <c r="H117" s="2">
        <v>15700</v>
      </c>
      <c r="I117" s="2">
        <v>20874</v>
      </c>
      <c r="J117" s="2">
        <v>20969</v>
      </c>
      <c r="K117" s="2">
        <v>20068</v>
      </c>
      <c r="L117" s="2">
        <v>20810</v>
      </c>
      <c r="M117" s="2">
        <v>20339</v>
      </c>
      <c r="O117" s="1">
        <v>10</v>
      </c>
      <c r="P117" s="1">
        <f t="shared" si="75"/>
        <v>103.27265074187099</v>
      </c>
      <c r="Q117" s="1">
        <f t="shared" si="76"/>
        <v>99.76138397295685</v>
      </c>
      <c r="R117" s="1">
        <f t="shared" si="77"/>
        <v>101.1384062312762</v>
      </c>
      <c r="S117" s="1">
        <f t="shared" si="78"/>
        <v>90.62033213250153</v>
      </c>
      <c r="T117" s="1">
        <f t="shared" si="79"/>
        <v>73.12365359758725</v>
      </c>
      <c r="U117" s="1">
        <f t="shared" si="80"/>
        <v>93.42935060507925</v>
      </c>
      <c r="V117" s="1">
        <f t="shared" si="81"/>
        <v>60.33588255639676</v>
      </c>
      <c r="W117" s="1">
        <f t="shared" si="82"/>
        <v>90.68555043878703</v>
      </c>
      <c r="X117" s="1">
        <f t="shared" si="83"/>
        <v>98.16028461754517</v>
      </c>
      <c r="Y117" s="1">
        <f t="shared" si="84"/>
        <v>100.04985541928409</v>
      </c>
      <c r="Z117" s="1">
        <f t="shared" si="85"/>
        <v>96.5526840811024</v>
      </c>
      <c r="AA117" s="1">
        <f>M117/$M$111*100</f>
        <v>95.65892202050607</v>
      </c>
      <c r="AC117" s="1">
        <v>10</v>
      </c>
      <c r="AD117" s="1">
        <f t="shared" si="87"/>
        <v>101.39081364870135</v>
      </c>
      <c r="AE117" s="1">
        <f t="shared" si="88"/>
        <v>1.7691892801220024</v>
      </c>
      <c r="AF117" s="1">
        <f>AVERAGE(S117:U117)</f>
        <v>85.724445445056</v>
      </c>
      <c r="AG117" s="1">
        <f t="shared" si="90"/>
        <v>11.002618442091324</v>
      </c>
      <c r="AH117" s="1">
        <f t="shared" si="91"/>
        <v>83.06057253757632</v>
      </c>
      <c r="AI117" s="1">
        <f t="shared" si="92"/>
        <v>20.031888673220916</v>
      </c>
      <c r="AJ117" s="1">
        <f>AVERAGE(Y117:AA117)</f>
        <v>97.42048717363086</v>
      </c>
      <c r="AK117" s="1">
        <f>STDEV(Y117:AA117)</f>
        <v>2.3205356458536737</v>
      </c>
    </row>
    <row r="118" spans="1:37" ht="15">
      <c r="A118" s="4" t="s">
        <v>95</v>
      </c>
      <c r="B118" s="2">
        <v>19975</v>
      </c>
      <c r="C118" s="2">
        <v>25692</v>
      </c>
      <c r="D118" s="2">
        <v>24935</v>
      </c>
      <c r="E118" s="2">
        <v>25916</v>
      </c>
      <c r="F118" s="2">
        <v>25926</v>
      </c>
      <c r="G118" s="2">
        <v>26275</v>
      </c>
      <c r="H118" s="2">
        <v>15730</v>
      </c>
      <c r="I118" s="2">
        <v>23860</v>
      </c>
      <c r="J118" s="2">
        <v>24505</v>
      </c>
      <c r="K118" s="2">
        <v>22558</v>
      </c>
      <c r="L118" s="2">
        <v>23046</v>
      </c>
      <c r="M118" s="2">
        <v>22366</v>
      </c>
      <c r="O118" s="1">
        <v>20</v>
      </c>
      <c r="P118" s="1">
        <f t="shared" si="75"/>
        <v>105.09838998211092</v>
      </c>
      <c r="Q118" s="1">
        <f t="shared" si="76"/>
        <v>127.71922847484589</v>
      </c>
      <c r="R118" s="1">
        <f t="shared" si="77"/>
        <v>124.50069902137008</v>
      </c>
      <c r="S118" s="1">
        <f t="shared" si="78"/>
        <v>113.85642737896492</v>
      </c>
      <c r="T118" s="1">
        <f t="shared" si="79"/>
        <v>111.70185264971994</v>
      </c>
      <c r="U118" s="1">
        <f t="shared" si="80"/>
        <v>111.96096812681098</v>
      </c>
      <c r="V118" s="1">
        <f t="shared" si="81"/>
        <v>60.45117405172745</v>
      </c>
      <c r="W118" s="1">
        <f t="shared" si="82"/>
        <v>103.65800677730472</v>
      </c>
      <c r="X118" s="1">
        <f t="shared" si="83"/>
        <v>114.71304185001405</v>
      </c>
      <c r="Y118" s="1">
        <f t="shared" si="84"/>
        <v>112.46385482101904</v>
      </c>
      <c r="Z118" s="1">
        <f t="shared" si="85"/>
        <v>106.92710991509303</v>
      </c>
      <c r="AA118" s="1">
        <f t="shared" si="86"/>
        <v>105.19236196030477</v>
      </c>
      <c r="AC118" s="1">
        <v>20</v>
      </c>
      <c r="AD118" s="1">
        <f t="shared" si="87"/>
        <v>119.10610582610896</v>
      </c>
      <c r="AE118" s="1">
        <f t="shared" si="88"/>
        <v>12.237312218594745</v>
      </c>
      <c r="AF118" s="1">
        <f>AVERAGE(S118:U118)</f>
        <v>112.50641605183195</v>
      </c>
      <c r="AG118" s="1">
        <f t="shared" si="90"/>
        <v>1.176300618531476</v>
      </c>
      <c r="AH118" s="1">
        <f t="shared" si="91"/>
        <v>92.9407408930154</v>
      </c>
      <c r="AI118" s="1">
        <f t="shared" si="92"/>
        <v>28.67459529384152</v>
      </c>
      <c r="AJ118" s="1">
        <f>AVERAGE(Y118:AA118)</f>
        <v>108.19444223213895</v>
      </c>
      <c r="AK118" s="1">
        <f>STDEV(Y118:AA118)</f>
        <v>3.797795479910207</v>
      </c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4" t="s">
        <v>72</v>
      </c>
      <c r="B120" s="4">
        <v>4499.764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4" t="s">
        <v>73</v>
      </c>
      <c r="B121" s="4">
        <v>27.7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37" ht="15">
      <c r="A122" s="4" t="s">
        <v>74</v>
      </c>
      <c r="B122" s="4">
        <v>6</v>
      </c>
      <c r="C122" s="5"/>
      <c r="D122" s="5"/>
      <c r="E122" s="5"/>
      <c r="F122" s="5"/>
      <c r="G122" s="5"/>
      <c r="H122" s="5"/>
      <c r="I122" s="5"/>
      <c r="J122" s="5"/>
      <c r="K122" s="5"/>
      <c r="AD122" s="8" t="s">
        <v>98</v>
      </c>
      <c r="AE122" s="8"/>
      <c r="AF122" s="9">
        <v>0.01</v>
      </c>
      <c r="AG122" s="8"/>
      <c r="AH122" s="10">
        <v>0.025</v>
      </c>
      <c r="AI122" s="8"/>
      <c r="AJ122" s="9">
        <v>0.05</v>
      </c>
      <c r="AK122" s="8"/>
    </row>
    <row r="123" spans="1:37" ht="15">
      <c r="A123" s="4" t="s">
        <v>75</v>
      </c>
      <c r="B123" s="4" t="s">
        <v>76</v>
      </c>
      <c r="C123" s="4" t="s">
        <v>77</v>
      </c>
      <c r="D123" s="4" t="s">
        <v>78</v>
      </c>
      <c r="E123" s="4" t="s">
        <v>79</v>
      </c>
      <c r="F123" s="4" t="s">
        <v>80</v>
      </c>
      <c r="G123" s="4" t="s">
        <v>81</v>
      </c>
      <c r="H123" s="4" t="s">
        <v>82</v>
      </c>
      <c r="I123" s="4" t="s">
        <v>83</v>
      </c>
      <c r="J123" s="4" t="s">
        <v>84</v>
      </c>
      <c r="K123" s="4" t="s">
        <v>85</v>
      </c>
      <c r="L123" s="4" t="s">
        <v>86</v>
      </c>
      <c r="M123" s="4" t="s">
        <v>87</v>
      </c>
      <c r="P123" s="6" t="s">
        <v>98</v>
      </c>
      <c r="Q123" s="6"/>
      <c r="R123" s="6"/>
      <c r="S123" s="6" t="s">
        <v>99</v>
      </c>
      <c r="T123" s="6"/>
      <c r="U123" s="6"/>
      <c r="V123" s="6" t="s">
        <v>100</v>
      </c>
      <c r="W123" s="6"/>
      <c r="X123" s="6"/>
      <c r="Y123" s="6" t="s">
        <v>101</v>
      </c>
      <c r="Z123" s="6"/>
      <c r="AA123" s="6"/>
      <c r="AD123" s="7" t="s">
        <v>102</v>
      </c>
      <c r="AE123" s="7" t="s">
        <v>103</v>
      </c>
      <c r="AF123" s="7" t="s">
        <v>102</v>
      </c>
      <c r="AG123" s="7" t="s">
        <v>103</v>
      </c>
      <c r="AH123" s="7" t="s">
        <v>102</v>
      </c>
      <c r="AI123" s="7" t="s">
        <v>103</v>
      </c>
      <c r="AJ123" s="7" t="s">
        <v>102</v>
      </c>
      <c r="AK123" s="7" t="s">
        <v>103</v>
      </c>
    </row>
    <row r="124" spans="1:37" ht="15">
      <c r="A124" s="4" t="s">
        <v>88</v>
      </c>
      <c r="B124" s="2">
        <v>18998</v>
      </c>
      <c r="C124" s="2">
        <v>20031</v>
      </c>
      <c r="D124" s="2">
        <v>19898</v>
      </c>
      <c r="E124" s="2">
        <v>22419</v>
      </c>
      <c r="F124" s="2">
        <v>22921</v>
      </c>
      <c r="G124" s="2">
        <v>23212</v>
      </c>
      <c r="H124" s="2">
        <v>24781</v>
      </c>
      <c r="I124" s="2">
        <v>22717</v>
      </c>
      <c r="J124" s="2">
        <v>20934</v>
      </c>
      <c r="K124" s="2">
        <v>19887</v>
      </c>
      <c r="L124" s="2">
        <v>21454</v>
      </c>
      <c r="M124" s="2">
        <v>21026</v>
      </c>
      <c r="O124" s="1">
        <v>0</v>
      </c>
      <c r="P124" s="1">
        <f>B124/$B$124*100</f>
        <v>100</v>
      </c>
      <c r="Q124" s="1">
        <f>C124/$C$124*100</f>
        <v>100</v>
      </c>
      <c r="R124" s="1">
        <f>D124/$D$124*100</f>
        <v>100</v>
      </c>
      <c r="S124" s="1">
        <f>E124/$E$124*100</f>
        <v>100</v>
      </c>
      <c r="T124" s="1">
        <f>F124/$F$124*100</f>
        <v>100</v>
      </c>
      <c r="U124" s="1">
        <f>G124/$G$124*100</f>
        <v>100</v>
      </c>
      <c r="V124" s="1">
        <f>H124/$H$124*100</f>
        <v>100</v>
      </c>
      <c r="W124" s="1">
        <f>I124/$I$124*100</f>
        <v>100</v>
      </c>
      <c r="X124" s="1">
        <f>J124/$J$124*100</f>
        <v>100</v>
      </c>
      <c r="Y124" s="1">
        <f>K124/$K$124*100</f>
        <v>100</v>
      </c>
      <c r="Z124" s="1">
        <f>L124/$L$124*100</f>
        <v>100</v>
      </c>
      <c r="AA124" s="1">
        <f>M124/$M$124*100</f>
        <v>100</v>
      </c>
      <c r="AC124" s="1">
        <v>0</v>
      </c>
      <c r="AD124" s="1">
        <f>AVERAGE(P124:R124)</f>
        <v>100</v>
      </c>
      <c r="AE124" s="1">
        <f>STDEV(P124:R124)</f>
        <v>0</v>
      </c>
      <c r="AF124" s="1">
        <f>AVERAGE(S124:U124)</f>
        <v>100</v>
      </c>
      <c r="AG124" s="1">
        <f>STDEV(S124:U124)</f>
        <v>0</v>
      </c>
      <c r="AH124" s="1">
        <f>AVERAGE(V124:X124)</f>
        <v>100</v>
      </c>
      <c r="AI124" s="1">
        <f>STDEV(V124:X124)</f>
        <v>0</v>
      </c>
      <c r="AJ124" s="1">
        <f>AVERAGE(Y124:AA124)</f>
        <v>100</v>
      </c>
      <c r="AK124" s="1">
        <f>STDEV(Y124:AA124)</f>
        <v>0</v>
      </c>
    </row>
    <row r="125" spans="1:37" ht="15">
      <c r="A125" s="4" t="s">
        <v>89</v>
      </c>
      <c r="B125" s="2">
        <v>20751</v>
      </c>
      <c r="C125" s="2">
        <v>21906</v>
      </c>
      <c r="D125" s="2">
        <v>21513</v>
      </c>
      <c r="E125" s="2">
        <v>22025</v>
      </c>
      <c r="F125" s="2">
        <v>22741</v>
      </c>
      <c r="G125" s="2">
        <v>22338</v>
      </c>
      <c r="H125" s="2">
        <v>18084</v>
      </c>
      <c r="I125" s="2">
        <v>22483</v>
      </c>
      <c r="J125" s="2">
        <v>22042</v>
      </c>
      <c r="K125" s="2">
        <v>20332</v>
      </c>
      <c r="L125" s="2">
        <v>20888</v>
      </c>
      <c r="M125" s="2">
        <v>20195</v>
      </c>
      <c r="O125" s="1">
        <v>0.1</v>
      </c>
      <c r="P125" s="1">
        <f aca="true" t="shared" si="94" ref="P125:P131">B125/$B$124*100</f>
        <v>109.22728708285084</v>
      </c>
      <c r="Q125" s="1">
        <f aca="true" t="shared" si="95" ref="Q125:Q131">C125/$C$124*100</f>
        <v>109.36049123858021</v>
      </c>
      <c r="R125" s="1">
        <f aca="true" t="shared" si="96" ref="R125:R131">D125/$D$124*100</f>
        <v>108.11639360739773</v>
      </c>
      <c r="S125" s="1">
        <f aca="true" t="shared" si="97" ref="S125:S131">E125/$E$124*100</f>
        <v>98.24256211249387</v>
      </c>
      <c r="T125" s="1">
        <f aca="true" t="shared" si="98" ref="T125:T131">F125/$F$124*100</f>
        <v>99.21469394878059</v>
      </c>
      <c r="U125" s="1">
        <f aca="true" t="shared" si="99" ref="U125:U131">G125/$G$124*100</f>
        <v>96.23470618645527</v>
      </c>
      <c r="V125" s="1">
        <f aca="true" t="shared" si="100" ref="V125:V131">H125/$H$124*100</f>
        <v>72.97526330656552</v>
      </c>
      <c r="W125" s="1">
        <f aca="true" t="shared" si="101" ref="W125:W131">I125/$I$124*100</f>
        <v>98.96993441035347</v>
      </c>
      <c r="X125" s="1">
        <f aca="true" t="shared" si="102" ref="X125:X131">J125/$J$124*100</f>
        <v>105.29282506926532</v>
      </c>
      <c r="Y125" s="1">
        <f aca="true" t="shared" si="103" ref="Y125:Y131">K125/$K$124*100</f>
        <v>102.2376426811485</v>
      </c>
      <c r="Z125" s="1">
        <f aca="true" t="shared" si="104" ref="Z125:Z131">L125/$L$124*100</f>
        <v>97.36179733383052</v>
      </c>
      <c r="AA125" s="1">
        <f aca="true" t="shared" si="105" ref="AA125:AA131">M125/$M$124*100</f>
        <v>96.0477504042614</v>
      </c>
      <c r="AC125" s="1">
        <v>0.1</v>
      </c>
      <c r="AD125" s="1">
        <f aca="true" t="shared" si="106" ref="AD125:AD131">AVERAGE(P125:R125)</f>
        <v>108.90139064294293</v>
      </c>
      <c r="AE125" s="1">
        <f aca="true" t="shared" si="107" ref="AE125:AE131">STDEV(P125:R125)</f>
        <v>0.6830820566644652</v>
      </c>
      <c r="AF125" s="1">
        <f aca="true" t="shared" si="108" ref="AF125:AF131">AVERAGE(S125:U125)</f>
        <v>97.89732074924325</v>
      </c>
      <c r="AG125" s="1">
        <f aca="true" t="shared" si="109" ref="AG125:AG131">STDEV(S125:U125)</f>
        <v>1.5196958462391525</v>
      </c>
      <c r="AH125" s="1">
        <f aca="true" t="shared" si="110" ref="AH125:AH131">AVERAGE(V125:X125)</f>
        <v>92.41267426206143</v>
      </c>
      <c r="AI125" s="1">
        <f aca="true" t="shared" si="111" ref="AI125:AI131">STDEV(V125:X125)</f>
        <v>17.12759309012121</v>
      </c>
      <c r="AJ125" s="1">
        <f>AVERAGE(Y125:AA125)</f>
        <v>98.54906347308014</v>
      </c>
      <c r="AK125" s="1">
        <f aca="true" t="shared" si="112" ref="AK125:AK131">STDEV(Y125:AA125)</f>
        <v>3.2612715716301794</v>
      </c>
    </row>
    <row r="126" spans="1:37" ht="15">
      <c r="A126" s="4" t="s">
        <v>90</v>
      </c>
      <c r="B126" s="2">
        <v>20090</v>
      </c>
      <c r="C126" s="2">
        <v>21145</v>
      </c>
      <c r="D126" s="2">
        <v>21052</v>
      </c>
      <c r="E126" s="2">
        <v>22564</v>
      </c>
      <c r="F126" s="2">
        <v>20939</v>
      </c>
      <c r="G126" s="2">
        <v>20495</v>
      </c>
      <c r="H126" s="2">
        <v>23110</v>
      </c>
      <c r="I126" s="2">
        <v>21998</v>
      </c>
      <c r="J126" s="2">
        <v>21024</v>
      </c>
      <c r="K126" s="2">
        <v>19251</v>
      </c>
      <c r="L126" s="2">
        <v>19815</v>
      </c>
      <c r="M126" s="2">
        <v>19016</v>
      </c>
      <c r="O126" s="1">
        <v>0.5</v>
      </c>
      <c r="P126" s="1">
        <f t="shared" si="94"/>
        <v>105.74797347089167</v>
      </c>
      <c r="Q126" s="1">
        <f t="shared" si="95"/>
        <v>105.56137986121512</v>
      </c>
      <c r="R126" s="1">
        <f t="shared" si="96"/>
        <v>105.7995778470198</v>
      </c>
      <c r="S126" s="1">
        <f t="shared" si="97"/>
        <v>100.64677282662026</v>
      </c>
      <c r="T126" s="1">
        <f t="shared" si="98"/>
        <v>91.35290781379521</v>
      </c>
      <c r="U126" s="1">
        <f t="shared" si="99"/>
        <v>88.2948474926762</v>
      </c>
      <c r="V126" s="1">
        <f t="shared" si="100"/>
        <v>93.25693071304629</v>
      </c>
      <c r="W126" s="1">
        <f t="shared" si="101"/>
        <v>96.8349694061716</v>
      </c>
      <c r="X126" s="1">
        <f t="shared" si="102"/>
        <v>100.42992261392949</v>
      </c>
      <c r="Y126" s="1">
        <f t="shared" si="103"/>
        <v>96.80193090963947</v>
      </c>
      <c r="Z126" s="1">
        <f t="shared" si="104"/>
        <v>92.36039899319475</v>
      </c>
      <c r="AA126" s="1">
        <f t="shared" si="105"/>
        <v>90.44040711500048</v>
      </c>
      <c r="AC126" s="1">
        <v>0.5</v>
      </c>
      <c r="AD126" s="1">
        <f t="shared" si="106"/>
        <v>105.70297705970886</v>
      </c>
      <c r="AE126" s="1">
        <f t="shared" si="107"/>
        <v>0.12531192231727847</v>
      </c>
      <c r="AF126" s="1">
        <f t="shared" si="108"/>
        <v>93.43150937769722</v>
      </c>
      <c r="AG126" s="1">
        <f t="shared" si="109"/>
        <v>6.432958355991762</v>
      </c>
      <c r="AH126" s="1">
        <f t="shared" si="110"/>
        <v>96.84060757771579</v>
      </c>
      <c r="AI126" s="1">
        <f t="shared" si="111"/>
        <v>3.5864992742600386</v>
      </c>
      <c r="AJ126" s="1">
        <f>AVERAGE(Y126:AA126)</f>
        <v>93.20091233927822</v>
      </c>
      <c r="AK126" s="1">
        <f t="shared" si="112"/>
        <v>3.2629883942710913</v>
      </c>
    </row>
    <row r="127" spans="1:37" ht="15">
      <c r="A127" s="4" t="s">
        <v>91</v>
      </c>
      <c r="B127" s="2">
        <v>20194</v>
      </c>
      <c r="C127" s="2">
        <v>20884</v>
      </c>
      <c r="D127" s="2">
        <v>21337</v>
      </c>
      <c r="E127" s="2">
        <v>22397</v>
      </c>
      <c r="F127" s="2">
        <v>22385</v>
      </c>
      <c r="G127" s="2">
        <v>22931</v>
      </c>
      <c r="H127" s="2">
        <v>20290</v>
      </c>
      <c r="I127" s="2">
        <v>22556</v>
      </c>
      <c r="J127" s="2">
        <v>21836</v>
      </c>
      <c r="K127" s="2">
        <v>20231</v>
      </c>
      <c r="L127" s="2">
        <v>21474</v>
      </c>
      <c r="M127" s="2">
        <v>20778</v>
      </c>
      <c r="O127" s="1">
        <v>1</v>
      </c>
      <c r="P127" s="1">
        <f t="shared" si="94"/>
        <v>106.2953995157385</v>
      </c>
      <c r="Q127" s="1">
        <f t="shared" si="95"/>
        <v>104.25839948080475</v>
      </c>
      <c r="R127" s="1">
        <f t="shared" si="96"/>
        <v>107.23188260126646</v>
      </c>
      <c r="S127" s="1">
        <f t="shared" si="97"/>
        <v>99.90186895044381</v>
      </c>
      <c r="T127" s="1">
        <f t="shared" si="98"/>
        <v>97.66153309192444</v>
      </c>
      <c r="U127" s="1">
        <f t="shared" si="99"/>
        <v>98.78941926589695</v>
      </c>
      <c r="V127" s="1">
        <f t="shared" si="100"/>
        <v>81.87724466325007</v>
      </c>
      <c r="W127" s="1">
        <f t="shared" si="101"/>
        <v>99.2912796584056</v>
      </c>
      <c r="X127" s="1">
        <f t="shared" si="102"/>
        <v>104.30877997516004</v>
      </c>
      <c r="Y127" s="1">
        <f t="shared" si="103"/>
        <v>101.72977321868557</v>
      </c>
      <c r="Z127" s="1">
        <f t="shared" si="104"/>
        <v>100.09322270905191</v>
      </c>
      <c r="AA127" s="1">
        <f t="shared" si="105"/>
        <v>98.82050794254732</v>
      </c>
      <c r="AC127" s="1">
        <v>1</v>
      </c>
      <c r="AD127" s="1">
        <f t="shared" si="106"/>
        <v>105.92856053260324</v>
      </c>
      <c r="AE127" s="1">
        <f t="shared" si="107"/>
        <v>1.5203054287143938</v>
      </c>
      <c r="AF127" s="1">
        <f t="shared" si="108"/>
        <v>98.78427376942174</v>
      </c>
      <c r="AG127" s="1">
        <f t="shared" si="109"/>
        <v>1.1201767926726638</v>
      </c>
      <c r="AH127" s="1">
        <f t="shared" si="110"/>
        <v>95.1591014322719</v>
      </c>
      <c r="AI127" s="1">
        <f t="shared" si="111"/>
        <v>11.77283384668987</v>
      </c>
      <c r="AJ127" s="1">
        <f>AVERAGE(Y127:AA127)</f>
        <v>100.21450129009493</v>
      </c>
      <c r="AK127" s="1">
        <f t="shared" si="112"/>
        <v>1.4584195152289987</v>
      </c>
    </row>
    <row r="128" spans="1:37" ht="15">
      <c r="A128" s="4" t="s">
        <v>92</v>
      </c>
      <c r="B128" s="2">
        <v>19970</v>
      </c>
      <c r="C128" s="2">
        <v>20420</v>
      </c>
      <c r="D128" s="2">
        <v>21076</v>
      </c>
      <c r="E128" s="2">
        <v>20921</v>
      </c>
      <c r="F128" s="2">
        <v>21843</v>
      </c>
      <c r="G128" s="2">
        <v>20695</v>
      </c>
      <c r="H128" s="2">
        <v>30236</v>
      </c>
      <c r="I128" s="2">
        <v>21538</v>
      </c>
      <c r="J128" s="2">
        <v>20952</v>
      </c>
      <c r="K128" s="2">
        <v>19518</v>
      </c>
      <c r="L128" s="2">
        <v>20330</v>
      </c>
      <c r="M128" s="2">
        <v>20208</v>
      </c>
      <c r="O128" s="1">
        <v>2</v>
      </c>
      <c r="P128" s="1">
        <f t="shared" si="94"/>
        <v>105.11632803452994</v>
      </c>
      <c r="Q128" s="1">
        <f t="shared" si="95"/>
        <v>101.94198991563077</v>
      </c>
      <c r="R128" s="1">
        <f t="shared" si="96"/>
        <v>105.92019298421953</v>
      </c>
      <c r="S128" s="1">
        <f t="shared" si="97"/>
        <v>93.31816762567465</v>
      </c>
      <c r="T128" s="1">
        <f t="shared" si="98"/>
        <v>95.2968893154749</v>
      </c>
      <c r="U128" s="1">
        <f t="shared" si="99"/>
        <v>89.15647079097019</v>
      </c>
      <c r="V128" s="1">
        <f t="shared" si="100"/>
        <v>122.01283241192849</v>
      </c>
      <c r="W128" s="1">
        <f t="shared" si="101"/>
        <v>94.8100541444733</v>
      </c>
      <c r="X128" s="1">
        <f t="shared" si="102"/>
        <v>100.08598452278589</v>
      </c>
      <c r="Y128" s="1">
        <f t="shared" si="103"/>
        <v>98.14451651832856</v>
      </c>
      <c r="Z128" s="1">
        <f t="shared" si="104"/>
        <v>94.76088375128181</v>
      </c>
      <c r="AA128" s="1">
        <f t="shared" si="105"/>
        <v>96.10957861695044</v>
      </c>
      <c r="AC128" s="1">
        <v>2</v>
      </c>
      <c r="AD128" s="1">
        <f t="shared" si="106"/>
        <v>104.32617031146007</v>
      </c>
      <c r="AE128" s="1">
        <f t="shared" si="107"/>
        <v>2.1035177285270166</v>
      </c>
      <c r="AF128" s="1">
        <f t="shared" si="108"/>
        <v>92.5905092440399</v>
      </c>
      <c r="AG128" s="1">
        <f t="shared" si="109"/>
        <v>3.1342144078369323</v>
      </c>
      <c r="AH128" s="1">
        <f t="shared" si="110"/>
        <v>105.63629035972923</v>
      </c>
      <c r="AI128" s="1">
        <f t="shared" si="111"/>
        <v>14.425748075222575</v>
      </c>
      <c r="AJ128" s="1">
        <f>AVERAGE(Y128:AA128)</f>
        <v>96.33832629552028</v>
      </c>
      <c r="AK128" s="1">
        <f t="shared" si="112"/>
        <v>1.7033751204289742</v>
      </c>
    </row>
    <row r="129" spans="1:37" ht="15">
      <c r="A129" s="4" t="s">
        <v>93</v>
      </c>
      <c r="B129" s="2">
        <v>19161</v>
      </c>
      <c r="C129" s="2">
        <v>20496</v>
      </c>
      <c r="D129" s="2">
        <v>21473</v>
      </c>
      <c r="E129" s="2">
        <v>22176</v>
      </c>
      <c r="F129" s="2">
        <v>22246</v>
      </c>
      <c r="G129" s="2">
        <v>21976</v>
      </c>
      <c r="H129" s="2">
        <v>25830</v>
      </c>
      <c r="I129" s="2">
        <v>21806</v>
      </c>
      <c r="J129" s="2">
        <v>22154</v>
      </c>
      <c r="K129" s="2">
        <v>20440</v>
      </c>
      <c r="L129" s="2">
        <v>21215</v>
      </c>
      <c r="M129" s="2">
        <v>20413</v>
      </c>
      <c r="O129" s="1">
        <v>5</v>
      </c>
      <c r="P129" s="1">
        <f t="shared" si="94"/>
        <v>100.85798505105801</v>
      </c>
      <c r="Q129" s="1">
        <f t="shared" si="95"/>
        <v>102.32140182716789</v>
      </c>
      <c r="R129" s="1">
        <f t="shared" si="96"/>
        <v>107.91536837873153</v>
      </c>
      <c r="S129" s="1">
        <f t="shared" si="97"/>
        <v>98.91609795262947</v>
      </c>
      <c r="T129" s="1">
        <f t="shared" si="98"/>
        <v>97.05510230792723</v>
      </c>
      <c r="U129" s="1">
        <f t="shared" si="99"/>
        <v>94.67516801654317</v>
      </c>
      <c r="V129" s="1">
        <f t="shared" si="100"/>
        <v>104.23308179653768</v>
      </c>
      <c r="W129" s="1">
        <f t="shared" si="101"/>
        <v>95.98978738389752</v>
      </c>
      <c r="X129" s="1">
        <f t="shared" si="102"/>
        <v>105.8278398777109</v>
      </c>
      <c r="Y129" s="1">
        <f t="shared" si="103"/>
        <v>102.78071101724744</v>
      </c>
      <c r="Z129" s="1">
        <f t="shared" si="104"/>
        <v>98.88598862682949</v>
      </c>
      <c r="AA129" s="1">
        <f t="shared" si="105"/>
        <v>97.08456197089318</v>
      </c>
      <c r="AC129" s="1">
        <v>5</v>
      </c>
      <c r="AD129" s="1">
        <f t="shared" si="106"/>
        <v>103.69825175231915</v>
      </c>
      <c r="AE129" s="1">
        <f t="shared" si="107"/>
        <v>3.7247082631694526</v>
      </c>
      <c r="AF129" s="1">
        <f>AVERAGE(S129:U129)</f>
        <v>96.8821227590333</v>
      </c>
      <c r="AG129" s="1">
        <f t="shared" si="109"/>
        <v>2.1257500144537005</v>
      </c>
      <c r="AH129" s="1">
        <f t="shared" si="110"/>
        <v>102.01690301938203</v>
      </c>
      <c r="AI129" s="1">
        <f t="shared" si="111"/>
        <v>5.280189911072633</v>
      </c>
      <c r="AJ129" s="1">
        <f>AVERAGE(Y129:AA129)</f>
        <v>99.5837538716567</v>
      </c>
      <c r="AK129" s="1">
        <f>STDEV(Y129:AA129)</f>
        <v>2.9114748397053405</v>
      </c>
    </row>
    <row r="130" spans="1:37" ht="15">
      <c r="A130" s="4" t="s">
        <v>94</v>
      </c>
      <c r="B130" s="2">
        <v>19465</v>
      </c>
      <c r="C130" s="2">
        <v>19936</v>
      </c>
      <c r="D130" s="2">
        <v>20229</v>
      </c>
      <c r="E130" s="2">
        <v>20160</v>
      </c>
      <c r="F130" s="2">
        <v>16256</v>
      </c>
      <c r="G130" s="2">
        <v>21538</v>
      </c>
      <c r="H130" s="2">
        <v>15346</v>
      </c>
      <c r="I130" s="2">
        <v>20772</v>
      </c>
      <c r="J130" s="2">
        <v>20539</v>
      </c>
      <c r="K130" s="2">
        <v>20197</v>
      </c>
      <c r="L130" s="2">
        <v>20731</v>
      </c>
      <c r="M130" s="2">
        <v>20014</v>
      </c>
      <c r="O130" s="1">
        <v>10</v>
      </c>
      <c r="P130" s="1">
        <f t="shared" si="94"/>
        <v>102.45815348984104</v>
      </c>
      <c r="Q130" s="1">
        <f t="shared" si="95"/>
        <v>99.52573511057861</v>
      </c>
      <c r="R130" s="1">
        <f t="shared" si="96"/>
        <v>101.6634837672128</v>
      </c>
      <c r="S130" s="1">
        <f t="shared" si="97"/>
        <v>89.92372541148134</v>
      </c>
      <c r="T130" s="1">
        <f t="shared" si="98"/>
        <v>70.92186204790367</v>
      </c>
      <c r="U130" s="1">
        <f t="shared" si="99"/>
        <v>92.78821299327934</v>
      </c>
      <c r="V130" s="1">
        <f t="shared" si="100"/>
        <v>61.92647592913926</v>
      </c>
      <c r="W130" s="1">
        <f t="shared" si="101"/>
        <v>91.43813003477572</v>
      </c>
      <c r="X130" s="1">
        <f t="shared" si="102"/>
        <v>98.11311741664278</v>
      </c>
      <c r="Y130" s="1">
        <f t="shared" si="103"/>
        <v>101.5588072610248</v>
      </c>
      <c r="Z130" s="1">
        <f t="shared" si="104"/>
        <v>96.62999906777291</v>
      </c>
      <c r="AA130" s="1">
        <f t="shared" si="105"/>
        <v>95.18691144297536</v>
      </c>
      <c r="AC130" s="1">
        <v>10</v>
      </c>
      <c r="AD130" s="1">
        <f t="shared" si="106"/>
        <v>101.21579078921081</v>
      </c>
      <c r="AE130" s="1">
        <f t="shared" si="107"/>
        <v>1.516605136373089</v>
      </c>
      <c r="AF130" s="1">
        <f>AVERAGE(S130:U130)</f>
        <v>84.54460015088812</v>
      </c>
      <c r="AG130" s="1">
        <f t="shared" si="109"/>
        <v>11.884257122069034</v>
      </c>
      <c r="AH130" s="1">
        <f t="shared" si="110"/>
        <v>83.82590779351925</v>
      </c>
      <c r="AI130" s="1">
        <f t="shared" si="111"/>
        <v>19.256887108875777</v>
      </c>
      <c r="AJ130" s="1">
        <f>AVERAGE(Y130:AA130)</f>
        <v>97.79190592392435</v>
      </c>
      <c r="AK130" s="1">
        <f>STDEV(Y130:AA130)</f>
        <v>3.341075386129109</v>
      </c>
    </row>
    <row r="131" spans="1:37" ht="15">
      <c r="A131" s="4" t="s">
        <v>95</v>
      </c>
      <c r="B131" s="2">
        <v>19720</v>
      </c>
      <c r="C131" s="2">
        <v>25774</v>
      </c>
      <c r="D131" s="2">
        <v>25295</v>
      </c>
      <c r="E131" s="2">
        <v>25891</v>
      </c>
      <c r="F131" s="2">
        <v>25776</v>
      </c>
      <c r="G131" s="2">
        <v>26414</v>
      </c>
      <c r="H131" s="2">
        <v>15495</v>
      </c>
      <c r="I131" s="2">
        <v>23886</v>
      </c>
      <c r="J131" s="2">
        <v>24393</v>
      </c>
      <c r="K131" s="2">
        <v>22774</v>
      </c>
      <c r="L131" s="2">
        <v>22836</v>
      </c>
      <c r="M131" s="2">
        <v>22066</v>
      </c>
      <c r="O131" s="1">
        <v>20</v>
      </c>
      <c r="P131" s="1">
        <f t="shared" si="94"/>
        <v>103.80040004210969</v>
      </c>
      <c r="Q131" s="1">
        <f t="shared" si="95"/>
        <v>128.6705606310219</v>
      </c>
      <c r="R131" s="1">
        <f t="shared" si="96"/>
        <v>127.12332897778671</v>
      </c>
      <c r="S131" s="1">
        <f t="shared" si="97"/>
        <v>115.48686382086623</v>
      </c>
      <c r="T131" s="1">
        <f t="shared" si="98"/>
        <v>112.45582653461892</v>
      </c>
      <c r="U131" s="1">
        <f t="shared" si="99"/>
        <v>113.7945890056867</v>
      </c>
      <c r="V131" s="1">
        <f t="shared" si="100"/>
        <v>62.52774302893346</v>
      </c>
      <c r="W131" s="1">
        <f t="shared" si="101"/>
        <v>105.14592595853325</v>
      </c>
      <c r="X131" s="1">
        <f t="shared" si="102"/>
        <v>116.52335912869016</v>
      </c>
      <c r="Y131" s="1">
        <f t="shared" si="103"/>
        <v>114.51702116960828</v>
      </c>
      <c r="Z131" s="1">
        <f t="shared" si="104"/>
        <v>106.44168919548802</v>
      </c>
      <c r="AA131" s="1">
        <f t="shared" si="105"/>
        <v>104.94625701512412</v>
      </c>
      <c r="AC131" s="1">
        <v>20</v>
      </c>
      <c r="AD131" s="1">
        <f t="shared" si="106"/>
        <v>119.86476321697278</v>
      </c>
      <c r="AE131" s="1">
        <f t="shared" si="107"/>
        <v>13.933639316690243</v>
      </c>
      <c r="AF131" s="1">
        <f>AVERAGE(S131:U131)</f>
        <v>113.91242645372397</v>
      </c>
      <c r="AG131" s="1">
        <f t="shared" si="109"/>
        <v>1.5189506265100639</v>
      </c>
      <c r="AH131" s="1">
        <f t="shared" si="110"/>
        <v>94.73234270538563</v>
      </c>
      <c r="AI131" s="1">
        <f t="shared" si="111"/>
        <v>28.464252609646223</v>
      </c>
      <c r="AJ131" s="1">
        <f>AVERAGE(Y131:AA131)</f>
        <v>108.63498912674014</v>
      </c>
      <c r="AK131" s="1">
        <f>STDEV(Y131:AA131)</f>
        <v>5.14857310975698</v>
      </c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4" t="s">
        <v>72</v>
      </c>
      <c r="B133" s="4">
        <v>5399.742</v>
      </c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4" t="s">
        <v>73</v>
      </c>
      <c r="B134" s="4">
        <v>27.7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1:37" ht="15">
      <c r="A135" s="4" t="s">
        <v>74</v>
      </c>
      <c r="B135" s="4">
        <v>7</v>
      </c>
      <c r="C135" s="5"/>
      <c r="D135" s="5"/>
      <c r="E135" s="5"/>
      <c r="F135" s="5"/>
      <c r="G135" s="5"/>
      <c r="H135" s="5"/>
      <c r="I135" s="5"/>
      <c r="J135" s="5"/>
      <c r="K135" s="5"/>
      <c r="AD135" s="8" t="s">
        <v>98</v>
      </c>
      <c r="AE135" s="8"/>
      <c r="AF135" s="9">
        <v>0.01</v>
      </c>
      <c r="AG135" s="8"/>
      <c r="AH135" s="10">
        <v>0.025</v>
      </c>
      <c r="AI135" s="8"/>
      <c r="AJ135" s="9">
        <v>0.05</v>
      </c>
      <c r="AK135" s="8"/>
    </row>
    <row r="136" spans="1:37" ht="15">
      <c r="A136" s="4" t="s">
        <v>75</v>
      </c>
      <c r="B136" s="4" t="s">
        <v>76</v>
      </c>
      <c r="C136" s="4" t="s">
        <v>77</v>
      </c>
      <c r="D136" s="4" t="s">
        <v>78</v>
      </c>
      <c r="E136" s="4" t="s">
        <v>79</v>
      </c>
      <c r="F136" s="4" t="s">
        <v>80</v>
      </c>
      <c r="G136" s="4" t="s">
        <v>81</v>
      </c>
      <c r="H136" s="4" t="s">
        <v>82</v>
      </c>
      <c r="I136" s="4" t="s">
        <v>83</v>
      </c>
      <c r="J136" s="4" t="s">
        <v>84</v>
      </c>
      <c r="K136" s="4" t="s">
        <v>85</v>
      </c>
      <c r="L136" s="4" t="s">
        <v>86</v>
      </c>
      <c r="M136" s="4" t="s">
        <v>87</v>
      </c>
      <c r="P136" s="6" t="s">
        <v>98</v>
      </c>
      <c r="Q136" s="6"/>
      <c r="R136" s="6"/>
      <c r="S136" s="6" t="s">
        <v>99</v>
      </c>
      <c r="T136" s="6"/>
      <c r="U136" s="6"/>
      <c r="V136" s="6" t="s">
        <v>100</v>
      </c>
      <c r="W136" s="6"/>
      <c r="X136" s="6"/>
      <c r="Y136" s="6" t="s">
        <v>101</v>
      </c>
      <c r="Z136" s="6"/>
      <c r="AA136" s="6"/>
      <c r="AD136" s="7" t="s">
        <v>102</v>
      </c>
      <c r="AE136" s="7" t="s">
        <v>103</v>
      </c>
      <c r="AF136" s="7" t="s">
        <v>102</v>
      </c>
      <c r="AG136" s="7" t="s">
        <v>103</v>
      </c>
      <c r="AH136" s="7" t="s">
        <v>102</v>
      </c>
      <c r="AI136" s="7" t="s">
        <v>103</v>
      </c>
      <c r="AJ136" s="7" t="s">
        <v>102</v>
      </c>
      <c r="AK136" s="7" t="s">
        <v>103</v>
      </c>
    </row>
    <row r="137" spans="1:37" ht="15">
      <c r="A137" s="4" t="s">
        <v>88</v>
      </c>
      <c r="B137" s="2">
        <v>18891</v>
      </c>
      <c r="C137" s="2">
        <v>20101</v>
      </c>
      <c r="D137" s="2">
        <v>19720</v>
      </c>
      <c r="E137" s="2">
        <v>22228</v>
      </c>
      <c r="F137" s="2">
        <v>22752</v>
      </c>
      <c r="G137" s="2">
        <v>22992</v>
      </c>
      <c r="H137" s="2">
        <v>23635</v>
      </c>
      <c r="I137" s="2">
        <v>22469</v>
      </c>
      <c r="J137" s="2">
        <v>20949</v>
      </c>
      <c r="K137" s="2">
        <v>19625</v>
      </c>
      <c r="L137" s="2">
        <v>21229</v>
      </c>
      <c r="M137" s="2">
        <v>20759</v>
      </c>
      <c r="O137" s="1">
        <v>0</v>
      </c>
      <c r="P137" s="1">
        <f>B137/$B$137*100</f>
        <v>100</v>
      </c>
      <c r="Q137" s="1">
        <f>C137/$C$137*100</f>
        <v>100</v>
      </c>
      <c r="R137" s="1">
        <f>D137/$D$137*100</f>
        <v>100</v>
      </c>
      <c r="S137" s="1">
        <f>E137/$E$137*100</f>
        <v>100</v>
      </c>
      <c r="T137" s="1">
        <f>F137/$F$137*100</f>
        <v>100</v>
      </c>
      <c r="U137" s="1">
        <f>G137/$G$137*100</f>
        <v>100</v>
      </c>
      <c r="V137" s="1">
        <f>H137/$H$137*100</f>
        <v>100</v>
      </c>
      <c r="W137" s="1">
        <f>I137/$I$137*100</f>
        <v>100</v>
      </c>
      <c r="X137" s="1">
        <f>J137/$J$137*100</f>
        <v>100</v>
      </c>
      <c r="Y137" s="1">
        <f>K137/$K$137*100</f>
        <v>100</v>
      </c>
      <c r="Z137" s="1">
        <f>L137/$L$137*100</f>
        <v>100</v>
      </c>
      <c r="AA137" s="1">
        <f>M137/$M$137*100</f>
        <v>100</v>
      </c>
      <c r="AC137" s="1">
        <v>0</v>
      </c>
      <c r="AD137" s="1">
        <f>AVERAGE(P137:R137)</f>
        <v>100</v>
      </c>
      <c r="AE137" s="1">
        <f>STDEV(P137:R137)</f>
        <v>0</v>
      </c>
      <c r="AF137" s="1">
        <f>AVERAGE(S137:U137)</f>
        <v>100</v>
      </c>
      <c r="AG137" s="1">
        <f>STDEV(S137:U137)</f>
        <v>0</v>
      </c>
      <c r="AH137" s="1">
        <f>AVERAGE(V137:X137)</f>
        <v>100</v>
      </c>
      <c r="AI137" s="1">
        <f>STDEV(V137:X137)</f>
        <v>0</v>
      </c>
      <c r="AJ137" s="1">
        <f>AVERAGE(Y137:AA137)</f>
        <v>100</v>
      </c>
      <c r="AK137" s="1">
        <f>STDEV(Y137:AA137)</f>
        <v>0</v>
      </c>
    </row>
    <row r="138" spans="1:37" ht="15">
      <c r="A138" s="4" t="s">
        <v>89</v>
      </c>
      <c r="B138" s="2">
        <v>20548</v>
      </c>
      <c r="C138" s="2">
        <v>21846</v>
      </c>
      <c r="D138" s="2">
        <v>21466</v>
      </c>
      <c r="E138" s="2">
        <v>22078</v>
      </c>
      <c r="F138" s="2">
        <v>22779</v>
      </c>
      <c r="G138" s="2">
        <v>22371</v>
      </c>
      <c r="H138" s="2">
        <v>17510</v>
      </c>
      <c r="I138" s="2">
        <v>22236</v>
      </c>
      <c r="J138" s="2">
        <v>21771</v>
      </c>
      <c r="K138" s="2">
        <v>20342</v>
      </c>
      <c r="L138" s="2">
        <v>20786</v>
      </c>
      <c r="M138" s="2">
        <v>20160</v>
      </c>
      <c r="O138" s="1">
        <v>0.1</v>
      </c>
      <c r="P138" s="1">
        <f aca="true" t="shared" si="113" ref="P138:P144">B138/$B$137*100</f>
        <v>108.77137261129639</v>
      </c>
      <c r="Q138" s="1">
        <f aca="true" t="shared" si="114" ref="Q138:Q144">C138/$C$137*100</f>
        <v>108.6811601412865</v>
      </c>
      <c r="R138" s="1">
        <f aca="true" t="shared" si="115" ref="R138:R144">D138/$D$137*100</f>
        <v>108.85395537525355</v>
      </c>
      <c r="S138" s="1">
        <f aca="true" t="shared" si="116" ref="S138:S144">E138/$E$137*100</f>
        <v>99.32517545438186</v>
      </c>
      <c r="T138" s="1">
        <f aca="true" t="shared" si="117" ref="T138:T144">F138/$F$137*100</f>
        <v>100.11867088607596</v>
      </c>
      <c r="U138" s="1">
        <f aca="true" t="shared" si="118" ref="U138:U144">G138/$G$137*100</f>
        <v>97.2990605427975</v>
      </c>
      <c r="V138" s="1">
        <f aca="true" t="shared" si="119" ref="V138:V144">H138/$H$137*100</f>
        <v>74.0850433678866</v>
      </c>
      <c r="W138" s="1">
        <f aca="true" t="shared" si="120" ref="W138:W144">I138/$I$137*100</f>
        <v>98.96301571053452</v>
      </c>
      <c r="X138" s="1">
        <f aca="true" t="shared" si="121" ref="X138:X144">J138/$J$137*100</f>
        <v>103.92381497923529</v>
      </c>
      <c r="Y138" s="1">
        <f aca="true" t="shared" si="122" ref="Y138:Y144">K138/$K$137*100</f>
        <v>103.65350318471339</v>
      </c>
      <c r="Z138" s="1">
        <f aca="true" t="shared" si="123" ref="Z138:Z144">L138/$L$137*100</f>
        <v>97.91323189975977</v>
      </c>
      <c r="AA138" s="1">
        <f aca="true" t="shared" si="124" ref="AA138:AA144">M138/$M$137*100</f>
        <v>97.1145045522424</v>
      </c>
      <c r="AC138" s="1">
        <v>0.1</v>
      </c>
      <c r="AD138" s="1">
        <f aca="true" t="shared" si="125" ref="AD138:AD144">AVERAGE(P138:R138)</f>
        <v>108.76882937594549</v>
      </c>
      <c r="AE138" s="1">
        <f aca="true" t="shared" si="126" ref="AE138:AE144">STDEV(P138:R138)</f>
        <v>0.08642568631471517</v>
      </c>
      <c r="AF138" s="1">
        <f aca="true" t="shared" si="127" ref="AF138:AF144">AVERAGE(S138:U138)</f>
        <v>98.91430229441845</v>
      </c>
      <c r="AG138" s="1">
        <f aca="true" t="shared" si="128" ref="AG138:AG144">STDEV(S138:U138)</f>
        <v>1.4540162265822403</v>
      </c>
      <c r="AH138" s="1">
        <f aca="true" t="shared" si="129" ref="AH138:AH144">AVERAGE(V138:X138)</f>
        <v>92.32395801921881</v>
      </c>
      <c r="AI138" s="1">
        <f aca="true" t="shared" si="130" ref="AI138:AI144">STDEV(V138:X138)</f>
        <v>15.988930173405002</v>
      </c>
      <c r="AJ138" s="1">
        <f>AVERAGE(Y138:AA138)</f>
        <v>99.56041321223852</v>
      </c>
      <c r="AK138" s="1">
        <f aca="true" t="shared" si="131" ref="AK138:AK144">STDEV(Y138:AA138)</f>
        <v>3.567145986078897</v>
      </c>
    </row>
    <row r="139" spans="1:37" ht="15">
      <c r="A139" s="4" t="s">
        <v>90</v>
      </c>
      <c r="B139" s="2">
        <v>19952</v>
      </c>
      <c r="C139" s="2">
        <v>20969</v>
      </c>
      <c r="D139" s="2">
        <v>20958</v>
      </c>
      <c r="E139" s="2">
        <v>22247</v>
      </c>
      <c r="F139" s="2">
        <v>21052</v>
      </c>
      <c r="G139" s="2">
        <v>20406</v>
      </c>
      <c r="H139" s="2">
        <v>22331</v>
      </c>
      <c r="I139" s="2">
        <v>21900</v>
      </c>
      <c r="J139" s="2">
        <v>21094</v>
      </c>
      <c r="K139" s="2">
        <v>19262</v>
      </c>
      <c r="L139" s="2">
        <v>19863</v>
      </c>
      <c r="M139" s="2">
        <v>19004</v>
      </c>
      <c r="O139" s="1">
        <v>0.5</v>
      </c>
      <c r="P139" s="1">
        <f t="shared" si="113"/>
        <v>105.61643110475889</v>
      </c>
      <c r="Q139" s="1">
        <f t="shared" si="114"/>
        <v>104.31819312472017</v>
      </c>
      <c r="R139" s="1">
        <f t="shared" si="115"/>
        <v>106.27789046653145</v>
      </c>
      <c r="S139" s="1">
        <f t="shared" si="116"/>
        <v>100.0854777757783</v>
      </c>
      <c r="T139" s="1">
        <f t="shared" si="117"/>
        <v>92.528129395218</v>
      </c>
      <c r="U139" s="1">
        <f t="shared" si="118"/>
        <v>88.75260960334029</v>
      </c>
      <c r="V139" s="1">
        <f t="shared" si="119"/>
        <v>94.48275862068965</v>
      </c>
      <c r="W139" s="1">
        <f t="shared" si="120"/>
        <v>97.46762205705639</v>
      </c>
      <c r="X139" s="1">
        <f t="shared" si="121"/>
        <v>100.69215714353908</v>
      </c>
      <c r="Y139" s="1">
        <f t="shared" si="122"/>
        <v>98.15031847133758</v>
      </c>
      <c r="Z139" s="1">
        <f t="shared" si="123"/>
        <v>93.56540581280323</v>
      </c>
      <c r="AA139" s="1">
        <f t="shared" si="124"/>
        <v>91.54583554121103</v>
      </c>
      <c r="AC139" s="1">
        <v>0.5</v>
      </c>
      <c r="AD139" s="1">
        <f t="shared" si="125"/>
        <v>105.40417156533682</v>
      </c>
      <c r="AE139" s="1">
        <f t="shared" si="126"/>
        <v>0.9969423262818639</v>
      </c>
      <c r="AF139" s="1">
        <f t="shared" si="127"/>
        <v>93.78873892477888</v>
      </c>
      <c r="AG139" s="1">
        <f t="shared" si="128"/>
        <v>5.770643598679385</v>
      </c>
      <c r="AH139" s="1">
        <f t="shared" si="129"/>
        <v>97.54751260709504</v>
      </c>
      <c r="AI139" s="1">
        <f t="shared" si="130"/>
        <v>3.105470073737673</v>
      </c>
      <c r="AJ139" s="1">
        <f>AVERAGE(Y139:AA139)</f>
        <v>94.42051994178395</v>
      </c>
      <c r="AK139" s="1">
        <f t="shared" si="131"/>
        <v>3.384259715767997</v>
      </c>
    </row>
    <row r="140" spans="1:37" ht="15">
      <c r="A140" s="4" t="s">
        <v>91</v>
      </c>
      <c r="B140" s="2">
        <v>19998</v>
      </c>
      <c r="C140" s="2">
        <v>20757</v>
      </c>
      <c r="D140" s="2">
        <v>21227</v>
      </c>
      <c r="E140" s="2">
        <v>22287</v>
      </c>
      <c r="F140" s="2">
        <v>22343</v>
      </c>
      <c r="G140" s="2">
        <v>22907</v>
      </c>
      <c r="H140" s="2">
        <v>19925</v>
      </c>
      <c r="I140" s="2">
        <v>22378</v>
      </c>
      <c r="J140" s="2">
        <v>21691</v>
      </c>
      <c r="K140" s="2">
        <v>20247</v>
      </c>
      <c r="L140" s="2">
        <v>21338</v>
      </c>
      <c r="M140" s="2">
        <v>20724</v>
      </c>
      <c r="O140" s="1">
        <v>1</v>
      </c>
      <c r="P140" s="1">
        <f t="shared" si="113"/>
        <v>105.85993330157217</v>
      </c>
      <c r="Q140" s="1">
        <f t="shared" si="114"/>
        <v>103.26351922789911</v>
      </c>
      <c r="R140" s="1">
        <f t="shared" si="115"/>
        <v>107.6419878296146</v>
      </c>
      <c r="S140" s="1">
        <f t="shared" si="116"/>
        <v>100.26543098794313</v>
      </c>
      <c r="T140" s="1">
        <f t="shared" si="117"/>
        <v>98.2023558368495</v>
      </c>
      <c r="U140" s="1">
        <f t="shared" si="118"/>
        <v>99.6303061934586</v>
      </c>
      <c r="V140" s="1">
        <f t="shared" si="119"/>
        <v>84.30294055426275</v>
      </c>
      <c r="W140" s="1">
        <f t="shared" si="120"/>
        <v>99.594997552183</v>
      </c>
      <c r="X140" s="1">
        <f t="shared" si="121"/>
        <v>103.54193517590338</v>
      </c>
      <c r="Y140" s="1">
        <f t="shared" si="122"/>
        <v>103.16942675159235</v>
      </c>
      <c r="Z140" s="1">
        <f t="shared" si="123"/>
        <v>100.5134485844835</v>
      </c>
      <c r="AA140" s="1">
        <f t="shared" si="124"/>
        <v>99.8313984295968</v>
      </c>
      <c r="AC140" s="1">
        <v>1</v>
      </c>
      <c r="AD140" s="1">
        <f t="shared" si="125"/>
        <v>105.5884801196953</v>
      </c>
      <c r="AE140" s="1">
        <f t="shared" si="126"/>
        <v>2.2018201439980114</v>
      </c>
      <c r="AF140" s="1">
        <f t="shared" si="127"/>
        <v>99.36603100608374</v>
      </c>
      <c r="AG140" s="1">
        <f t="shared" si="128"/>
        <v>1.0566223548465685</v>
      </c>
      <c r="AH140" s="1">
        <f t="shared" si="129"/>
        <v>95.81329109411638</v>
      </c>
      <c r="AI140" s="1">
        <f t="shared" si="130"/>
        <v>10.161727526071362</v>
      </c>
      <c r="AJ140" s="1">
        <f>AVERAGE(Y140:AA140)</f>
        <v>101.17142458855756</v>
      </c>
      <c r="AK140" s="1">
        <f t="shared" si="131"/>
        <v>1.7636064147263848</v>
      </c>
    </row>
    <row r="141" spans="1:37" ht="15">
      <c r="A141" s="4" t="s">
        <v>92</v>
      </c>
      <c r="B141" s="2">
        <v>19682</v>
      </c>
      <c r="C141" s="2">
        <v>20438</v>
      </c>
      <c r="D141" s="2">
        <v>21075</v>
      </c>
      <c r="E141" s="2">
        <v>20759</v>
      </c>
      <c r="F141" s="2">
        <v>21827</v>
      </c>
      <c r="G141" s="2">
        <v>20603</v>
      </c>
      <c r="H141" s="2">
        <v>21823</v>
      </c>
      <c r="I141" s="2">
        <v>21560</v>
      </c>
      <c r="J141" s="2">
        <v>20752</v>
      </c>
      <c r="K141" s="2">
        <v>19258</v>
      </c>
      <c r="L141" s="2">
        <v>20200</v>
      </c>
      <c r="M141" s="2">
        <v>20194</v>
      </c>
      <c r="O141" s="1">
        <v>2</v>
      </c>
      <c r="P141" s="1">
        <f t="shared" si="113"/>
        <v>104.18717907998519</v>
      </c>
      <c r="Q141" s="1">
        <f t="shared" si="114"/>
        <v>101.67653350579573</v>
      </c>
      <c r="R141" s="1">
        <f t="shared" si="115"/>
        <v>106.8711967545639</v>
      </c>
      <c r="S141" s="1">
        <f t="shared" si="116"/>
        <v>93.39121828324636</v>
      </c>
      <c r="T141" s="1">
        <f t="shared" si="117"/>
        <v>95.93442334739804</v>
      </c>
      <c r="U141" s="1">
        <f t="shared" si="118"/>
        <v>89.60942936673626</v>
      </c>
      <c r="V141" s="1">
        <f t="shared" si="119"/>
        <v>92.33340385022213</v>
      </c>
      <c r="W141" s="1">
        <f t="shared" si="120"/>
        <v>95.95442609817971</v>
      </c>
      <c r="X141" s="1">
        <f t="shared" si="121"/>
        <v>99.0596209842952</v>
      </c>
      <c r="Y141" s="1">
        <f t="shared" si="122"/>
        <v>98.12993630573249</v>
      </c>
      <c r="Z141" s="1">
        <f t="shared" si="123"/>
        <v>95.15285694097697</v>
      </c>
      <c r="AA141" s="1">
        <f t="shared" si="124"/>
        <v>97.2782889349198</v>
      </c>
      <c r="AC141" s="1">
        <v>2</v>
      </c>
      <c r="AD141" s="1">
        <f t="shared" si="125"/>
        <v>104.24496978011494</v>
      </c>
      <c r="AE141" s="1">
        <f t="shared" si="126"/>
        <v>2.597813771383887</v>
      </c>
      <c r="AF141" s="1">
        <f t="shared" si="127"/>
        <v>92.97835699912689</v>
      </c>
      <c r="AG141" s="1">
        <f t="shared" si="128"/>
        <v>3.1826448189823977</v>
      </c>
      <c r="AH141" s="1">
        <f t="shared" si="129"/>
        <v>95.78248364423234</v>
      </c>
      <c r="AI141" s="1">
        <f t="shared" si="130"/>
        <v>3.3664034798693705</v>
      </c>
      <c r="AJ141" s="1">
        <f>AVERAGE(Y141:AA141)</f>
        <v>96.85369406054308</v>
      </c>
      <c r="AK141" s="1">
        <f t="shared" si="131"/>
        <v>1.5332843805124678</v>
      </c>
    </row>
    <row r="142" spans="1:37" ht="15">
      <c r="A142" s="4" t="s">
        <v>93</v>
      </c>
      <c r="B142" s="2">
        <v>18957</v>
      </c>
      <c r="C142" s="2">
        <v>20310</v>
      </c>
      <c r="D142" s="2">
        <v>21275</v>
      </c>
      <c r="E142" s="2">
        <v>21884</v>
      </c>
      <c r="F142" s="2">
        <v>22095</v>
      </c>
      <c r="G142" s="2">
        <v>21725</v>
      </c>
      <c r="H142" s="2">
        <v>24711</v>
      </c>
      <c r="I142" s="2">
        <v>21506</v>
      </c>
      <c r="J142" s="2">
        <v>21723</v>
      </c>
      <c r="K142" s="2">
        <v>20011</v>
      </c>
      <c r="L142" s="2">
        <v>21129</v>
      </c>
      <c r="M142" s="2">
        <v>20307</v>
      </c>
      <c r="O142" s="1">
        <v>5</v>
      </c>
      <c r="P142" s="1">
        <f t="shared" si="113"/>
        <v>100.3493727171669</v>
      </c>
      <c r="Q142" s="1">
        <f t="shared" si="114"/>
        <v>101.03974926620567</v>
      </c>
      <c r="R142" s="1">
        <f t="shared" si="115"/>
        <v>107.88539553752537</v>
      </c>
      <c r="S142" s="1">
        <f t="shared" si="116"/>
        <v>98.45240237538239</v>
      </c>
      <c r="T142" s="1">
        <f t="shared" si="117"/>
        <v>97.1123417721519</v>
      </c>
      <c r="U142" s="1">
        <f t="shared" si="118"/>
        <v>94.48938761308281</v>
      </c>
      <c r="V142" s="1">
        <f t="shared" si="119"/>
        <v>104.55257034059657</v>
      </c>
      <c r="W142" s="1">
        <f t="shared" si="120"/>
        <v>95.7140949752993</v>
      </c>
      <c r="X142" s="1">
        <f t="shared" si="121"/>
        <v>103.69468709723616</v>
      </c>
      <c r="Y142" s="1">
        <f t="shared" si="122"/>
        <v>101.96687898089172</v>
      </c>
      <c r="Z142" s="1">
        <f t="shared" si="123"/>
        <v>99.52894625276744</v>
      </c>
      <c r="AA142" s="1">
        <f t="shared" si="124"/>
        <v>97.82263114793584</v>
      </c>
      <c r="AC142" s="1">
        <v>5</v>
      </c>
      <c r="AD142" s="1">
        <f t="shared" si="125"/>
        <v>103.0915058402993</v>
      </c>
      <c r="AE142" s="1">
        <f t="shared" si="126"/>
        <v>4.165955924724031</v>
      </c>
      <c r="AF142" s="1">
        <f>AVERAGE(S142:U142)</f>
        <v>96.68471058687237</v>
      </c>
      <c r="AG142" s="1">
        <f t="shared" si="128"/>
        <v>2.0158181526414474</v>
      </c>
      <c r="AH142" s="1">
        <f t="shared" si="129"/>
        <v>101.32045080437734</v>
      </c>
      <c r="AI142" s="1">
        <f t="shared" si="130"/>
        <v>4.874157381177555</v>
      </c>
      <c r="AJ142" s="1">
        <f>AVERAGE(Y142:AA142)</f>
        <v>99.772818793865</v>
      </c>
      <c r="AK142" s="1">
        <f>STDEV(Y142:AA142)</f>
        <v>2.082859305729967</v>
      </c>
    </row>
    <row r="143" spans="1:37" ht="15">
      <c r="A143" s="4" t="s">
        <v>94</v>
      </c>
      <c r="B143" s="2">
        <v>19314</v>
      </c>
      <c r="C143" s="2">
        <v>20037</v>
      </c>
      <c r="D143" s="2">
        <v>20078</v>
      </c>
      <c r="E143" s="2">
        <v>19782</v>
      </c>
      <c r="F143" s="2">
        <v>16180</v>
      </c>
      <c r="G143" s="2">
        <v>21128</v>
      </c>
      <c r="H143" s="2">
        <v>15267</v>
      </c>
      <c r="I143" s="2">
        <v>20534</v>
      </c>
      <c r="J143" s="2">
        <v>20131</v>
      </c>
      <c r="K143" s="2">
        <v>20068</v>
      </c>
      <c r="L143" s="2">
        <v>20440</v>
      </c>
      <c r="M143" s="2">
        <v>19921</v>
      </c>
      <c r="O143" s="1">
        <v>10</v>
      </c>
      <c r="P143" s="1">
        <f t="shared" si="113"/>
        <v>102.2391615054788</v>
      </c>
      <c r="Q143" s="1">
        <f t="shared" si="114"/>
        <v>99.68160788020496</v>
      </c>
      <c r="R143" s="1">
        <f t="shared" si="115"/>
        <v>101.81541582150102</v>
      </c>
      <c r="S143" s="1">
        <f t="shared" si="116"/>
        <v>88.9958610761202</v>
      </c>
      <c r="T143" s="1">
        <f t="shared" si="117"/>
        <v>71.11462728551336</v>
      </c>
      <c r="U143" s="1">
        <f t="shared" si="118"/>
        <v>91.892832289492</v>
      </c>
      <c r="V143" s="1">
        <f>H143/$H$137*100</f>
        <v>64.5948804738735</v>
      </c>
      <c r="W143" s="1">
        <f t="shared" si="120"/>
        <v>91.38813476345187</v>
      </c>
      <c r="X143" s="1">
        <f t="shared" si="121"/>
        <v>96.0952790109313</v>
      </c>
      <c r="Y143" s="1">
        <f t="shared" si="122"/>
        <v>102.25732484076433</v>
      </c>
      <c r="Z143" s="1">
        <f>L143/$L$137*100</f>
        <v>96.28338593433512</v>
      </c>
      <c r="AA143" s="1">
        <f t="shared" si="124"/>
        <v>95.96319668577485</v>
      </c>
      <c r="AC143" s="1">
        <v>10</v>
      </c>
      <c r="AD143" s="1">
        <f t="shared" si="125"/>
        <v>101.2453950690616</v>
      </c>
      <c r="AE143" s="1">
        <f t="shared" si="126"/>
        <v>1.3707526692283134</v>
      </c>
      <c r="AF143" s="1">
        <f>AVERAGE(S143:U143)</f>
        <v>84.00110688370853</v>
      </c>
      <c r="AG143" s="1">
        <f t="shared" si="128"/>
        <v>11.253627320948596</v>
      </c>
      <c r="AH143" s="1">
        <f t="shared" si="129"/>
        <v>84.02609808275223</v>
      </c>
      <c r="AI143" s="1">
        <f t="shared" si="130"/>
        <v>16.99171754309566</v>
      </c>
      <c r="AJ143" s="1">
        <f>AVERAGE(Y143:AA143)</f>
        <v>98.16796915362477</v>
      </c>
      <c r="AK143" s="1">
        <f>STDEV(Y143:AA143)</f>
        <v>3.5451026417691938</v>
      </c>
    </row>
    <row r="144" spans="1:37" ht="15">
      <c r="A144" s="4" t="s">
        <v>95</v>
      </c>
      <c r="B144" s="2">
        <v>19674</v>
      </c>
      <c r="C144" s="2">
        <v>25831</v>
      </c>
      <c r="D144" s="2">
        <v>25160</v>
      </c>
      <c r="E144" s="2">
        <v>25904</v>
      </c>
      <c r="F144" s="2">
        <v>25907</v>
      </c>
      <c r="G144" s="2">
        <v>26347</v>
      </c>
      <c r="H144" s="2">
        <v>15305</v>
      </c>
      <c r="I144" s="2">
        <v>24059</v>
      </c>
      <c r="J144" s="2">
        <v>24384</v>
      </c>
      <c r="K144" s="2">
        <v>22815</v>
      </c>
      <c r="L144" s="2">
        <v>22657</v>
      </c>
      <c r="M144" s="2">
        <v>21918</v>
      </c>
      <c r="O144" s="1">
        <v>20</v>
      </c>
      <c r="P144" s="1">
        <f t="shared" si="113"/>
        <v>104.14483087184374</v>
      </c>
      <c r="Q144" s="1">
        <f t="shared" si="114"/>
        <v>128.50604447539925</v>
      </c>
      <c r="R144" s="1">
        <f t="shared" si="115"/>
        <v>127.58620689655173</v>
      </c>
      <c r="S144" s="1">
        <f t="shared" si="116"/>
        <v>116.53770019794854</v>
      </c>
      <c r="T144" s="1">
        <f t="shared" si="117"/>
        <v>113.86691279887482</v>
      </c>
      <c r="U144" s="1">
        <f t="shared" si="118"/>
        <v>114.59203201113431</v>
      </c>
      <c r="V144" s="1">
        <f t="shared" si="119"/>
        <v>64.75565898032579</v>
      </c>
      <c r="W144" s="1">
        <f t="shared" si="120"/>
        <v>107.07641639592327</v>
      </c>
      <c r="X144" s="1">
        <f t="shared" si="121"/>
        <v>116.3969640555635</v>
      </c>
      <c r="Y144" s="1">
        <f t="shared" si="122"/>
        <v>116.25477707006368</v>
      </c>
      <c r="Z144" s="1">
        <f t="shared" si="123"/>
        <v>106.72664751048096</v>
      </c>
      <c r="AA144" s="1">
        <f t="shared" si="124"/>
        <v>105.58312057420878</v>
      </c>
      <c r="AC144" s="1">
        <v>20</v>
      </c>
      <c r="AD144" s="1">
        <f t="shared" si="125"/>
        <v>120.07902741459823</v>
      </c>
      <c r="AE144" s="1">
        <f t="shared" si="126"/>
        <v>13.807081150272571</v>
      </c>
      <c r="AF144" s="1">
        <f>AVERAGE(S144:U144)</f>
        <v>114.99888166931923</v>
      </c>
      <c r="AG144" s="1">
        <f t="shared" si="128"/>
        <v>1.3810942458922288</v>
      </c>
      <c r="AH144" s="1">
        <f t="shared" si="129"/>
        <v>96.07634647727086</v>
      </c>
      <c r="AI144" s="1">
        <f t="shared" si="130"/>
        <v>27.521941267466502</v>
      </c>
      <c r="AJ144" s="1">
        <f>AVERAGE(Y144:AA144)</f>
        <v>109.52151505158447</v>
      </c>
      <c r="AK144" s="1">
        <f>STDEV(Y144:AA144)</f>
        <v>5.8591404250637344</v>
      </c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4" t="s">
        <v>72</v>
      </c>
      <c r="B146" s="4">
        <v>6299.737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4" t="s">
        <v>73</v>
      </c>
      <c r="B147" s="4">
        <v>27.6</v>
      </c>
      <c r="C147" s="5"/>
      <c r="D147" s="5"/>
      <c r="E147" s="5"/>
      <c r="F147" s="5"/>
      <c r="G147" s="5"/>
      <c r="H147" s="5"/>
      <c r="I147" s="5"/>
      <c r="J147" s="5"/>
      <c r="K147" s="5"/>
    </row>
    <row r="148" spans="1:37" ht="15">
      <c r="A148" s="4" t="s">
        <v>74</v>
      </c>
      <c r="B148" s="4">
        <v>8</v>
      </c>
      <c r="C148" s="5"/>
      <c r="D148" s="5"/>
      <c r="E148" s="5"/>
      <c r="F148" s="5"/>
      <c r="G148" s="5"/>
      <c r="H148" s="5"/>
      <c r="I148" s="5"/>
      <c r="J148" s="5"/>
      <c r="K148" s="5"/>
      <c r="AD148" s="8" t="s">
        <v>98</v>
      </c>
      <c r="AE148" s="8"/>
      <c r="AF148" s="9">
        <v>0.01</v>
      </c>
      <c r="AG148" s="8"/>
      <c r="AH148" s="10">
        <v>0.025</v>
      </c>
      <c r="AI148" s="8"/>
      <c r="AJ148" s="9">
        <v>0.05</v>
      </c>
      <c r="AK148" s="8"/>
    </row>
    <row r="149" spans="1:37" ht="15">
      <c r="A149" s="4" t="s">
        <v>75</v>
      </c>
      <c r="B149" s="4" t="s">
        <v>76</v>
      </c>
      <c r="C149" s="4" t="s">
        <v>77</v>
      </c>
      <c r="D149" s="4" t="s">
        <v>78</v>
      </c>
      <c r="E149" s="4" t="s">
        <v>79</v>
      </c>
      <c r="F149" s="4" t="s">
        <v>80</v>
      </c>
      <c r="G149" s="4" t="s">
        <v>81</v>
      </c>
      <c r="H149" s="4" t="s">
        <v>82</v>
      </c>
      <c r="I149" s="4" t="s">
        <v>83</v>
      </c>
      <c r="J149" s="4" t="s">
        <v>84</v>
      </c>
      <c r="K149" s="4" t="s">
        <v>85</v>
      </c>
      <c r="L149" s="4" t="s">
        <v>86</v>
      </c>
      <c r="M149" s="4" t="s">
        <v>87</v>
      </c>
      <c r="P149" s="6" t="s">
        <v>98</v>
      </c>
      <c r="Q149" s="6"/>
      <c r="R149" s="6"/>
      <c r="S149" s="6" t="s">
        <v>99</v>
      </c>
      <c r="T149" s="6"/>
      <c r="U149" s="6"/>
      <c r="V149" s="6" t="s">
        <v>100</v>
      </c>
      <c r="W149" s="6"/>
      <c r="X149" s="6"/>
      <c r="Y149" s="6" t="s">
        <v>101</v>
      </c>
      <c r="Z149" s="6"/>
      <c r="AA149" s="6"/>
      <c r="AD149" s="7" t="s">
        <v>102</v>
      </c>
      <c r="AE149" s="7" t="s">
        <v>103</v>
      </c>
      <c r="AF149" s="7" t="s">
        <v>102</v>
      </c>
      <c r="AG149" s="7" t="s">
        <v>103</v>
      </c>
      <c r="AH149" s="7" t="s">
        <v>102</v>
      </c>
      <c r="AI149" s="7" t="s">
        <v>103</v>
      </c>
      <c r="AJ149" s="7" t="s">
        <v>102</v>
      </c>
      <c r="AK149" s="7" t="s">
        <v>103</v>
      </c>
    </row>
    <row r="150" spans="1:37" ht="15">
      <c r="A150" s="4" t="s">
        <v>88</v>
      </c>
      <c r="B150" s="2">
        <v>18819</v>
      </c>
      <c r="C150" s="2">
        <v>20036</v>
      </c>
      <c r="D150" s="2">
        <v>19652</v>
      </c>
      <c r="E150" s="2">
        <v>21987</v>
      </c>
      <c r="F150" s="2">
        <v>22632</v>
      </c>
      <c r="G150" s="2">
        <v>22941</v>
      </c>
      <c r="H150" s="2">
        <v>22688</v>
      </c>
      <c r="I150" s="2">
        <v>22253</v>
      </c>
      <c r="J150" s="2">
        <v>20691</v>
      </c>
      <c r="K150" s="2">
        <v>19593</v>
      </c>
      <c r="L150" s="2">
        <v>21238</v>
      </c>
      <c r="M150" s="2">
        <v>20701</v>
      </c>
      <c r="O150" s="1">
        <v>0</v>
      </c>
      <c r="P150" s="1">
        <f>B150/$B$150*100</f>
        <v>100</v>
      </c>
      <c r="Q150" s="1">
        <f>C150/$C$150*100</f>
        <v>100</v>
      </c>
      <c r="R150" s="1">
        <f>D150/$D$150*100</f>
        <v>100</v>
      </c>
      <c r="S150" s="1">
        <f>E150/$E$150*100</f>
        <v>100</v>
      </c>
      <c r="T150" s="1">
        <f>F150/$F$150*100</f>
        <v>100</v>
      </c>
      <c r="U150" s="1">
        <f>G150/$G$150*100</f>
        <v>100</v>
      </c>
      <c r="V150" s="1">
        <f>H150/$H$150*100</f>
        <v>100</v>
      </c>
      <c r="W150" s="1">
        <f>I150/$I$150*100</f>
        <v>100</v>
      </c>
      <c r="X150" s="1">
        <f>J150/$J$150*100</f>
        <v>100</v>
      </c>
      <c r="Y150" s="1">
        <f>K150/$K$150*100</f>
        <v>100</v>
      </c>
      <c r="Z150" s="1">
        <f>L150/$L$150*100</f>
        <v>100</v>
      </c>
      <c r="AA150" s="1">
        <f>M150/$M$150*100</f>
        <v>100</v>
      </c>
      <c r="AC150" s="1">
        <v>0</v>
      </c>
      <c r="AD150" s="1">
        <f>AVERAGE(P150:R150)</f>
        <v>100</v>
      </c>
      <c r="AE150" s="1">
        <f>STDEV(P150:R150)</f>
        <v>0</v>
      </c>
      <c r="AF150" s="1">
        <f>AVERAGE(S150:U150)</f>
        <v>100</v>
      </c>
      <c r="AG150" s="1">
        <f>STDEV(S150:U150)</f>
        <v>0</v>
      </c>
      <c r="AH150" s="1">
        <f>AVERAGE(V150:X150)</f>
        <v>100</v>
      </c>
      <c r="AI150" s="1">
        <f>STDEV(V150:X150)</f>
        <v>0</v>
      </c>
      <c r="AJ150" s="1">
        <f>AVERAGE(Y150:AA150)</f>
        <v>100</v>
      </c>
      <c r="AK150" s="1">
        <f>STDEV(Y150:AA150)</f>
        <v>0</v>
      </c>
    </row>
    <row r="151" spans="1:37" ht="15">
      <c r="A151" s="4" t="s">
        <v>89</v>
      </c>
      <c r="B151" s="2">
        <v>20357</v>
      </c>
      <c r="C151" s="2">
        <v>21673</v>
      </c>
      <c r="D151" s="2">
        <v>21265</v>
      </c>
      <c r="E151" s="2">
        <v>21798</v>
      </c>
      <c r="F151" s="2">
        <v>22732</v>
      </c>
      <c r="G151" s="2">
        <v>22075</v>
      </c>
      <c r="H151" s="2">
        <v>17048</v>
      </c>
      <c r="I151" s="2">
        <v>22123</v>
      </c>
      <c r="J151" s="2">
        <v>21943</v>
      </c>
      <c r="K151" s="2">
        <v>20186</v>
      </c>
      <c r="L151" s="2">
        <v>20758</v>
      </c>
      <c r="M151" s="2">
        <v>19889</v>
      </c>
      <c r="O151" s="1">
        <v>0.1</v>
      </c>
      <c r="P151" s="1">
        <f>B151/$B$150*100</f>
        <v>108.17259152983686</v>
      </c>
      <c r="Q151" s="1">
        <f>C151/$C$150*100</f>
        <v>108.17029347175084</v>
      </c>
      <c r="R151" s="1">
        <f>D151/$D$150*100</f>
        <v>108.20781599837166</v>
      </c>
      <c r="S151" s="1">
        <f>E151/$E$150*100</f>
        <v>99.14040114613181</v>
      </c>
      <c r="T151" s="1">
        <f>F151/$F$150*100</f>
        <v>100.4418522446094</v>
      </c>
      <c r="U151" s="1">
        <f>G151/$G$150*100</f>
        <v>96.22509916742949</v>
      </c>
      <c r="V151" s="1">
        <f>H151/$H$150*100</f>
        <v>75.1410437235543</v>
      </c>
      <c r="W151" s="1">
        <f>I151/$I$150*100</f>
        <v>99.41580910439042</v>
      </c>
      <c r="X151" s="1">
        <f>J151/$J$150*100</f>
        <v>106.0509400222319</v>
      </c>
      <c r="Y151" s="1">
        <f>K151/$K$150*100</f>
        <v>103.02659112948503</v>
      </c>
      <c r="Z151" s="1">
        <f>L151/$L$150*100</f>
        <v>97.73990017892457</v>
      </c>
      <c r="AA151" s="1">
        <f>M151/$M$150*100</f>
        <v>96.07748417950823</v>
      </c>
      <c r="AC151" s="1">
        <v>0.1</v>
      </c>
      <c r="AD151" s="1">
        <f aca="true" t="shared" si="132" ref="AD151:AD157">AVERAGE(P151:R151)</f>
        <v>108.18356699998645</v>
      </c>
      <c r="AE151" s="1">
        <f aca="true" t="shared" si="133" ref="AE151:AE157">STDEV(P151:R151)</f>
        <v>0.021031659700458817</v>
      </c>
      <c r="AF151" s="1">
        <f aca="true" t="shared" si="134" ref="AF151:AF157">AVERAGE(S151:U151)</f>
        <v>98.60245085272356</v>
      </c>
      <c r="AG151" s="1">
        <f aca="true" t="shared" si="135" ref="AG151:AG157">STDEV(S151:U151)</f>
        <v>2.159234706350853</v>
      </c>
      <c r="AH151" s="1">
        <f aca="true" t="shared" si="136" ref="AH151:AH157">AVERAGE(V151:X151)</f>
        <v>93.53593095005887</v>
      </c>
      <c r="AI151" s="1">
        <f aca="true" t="shared" si="137" ref="AI151:AI157">STDEV(V151:X151)</f>
        <v>16.272220119918842</v>
      </c>
      <c r="AJ151" s="1">
        <f>AVERAGE(Y151:AA151)</f>
        <v>98.94799182930593</v>
      </c>
      <c r="AK151" s="1">
        <f aca="true" t="shared" si="138" ref="AK151:AK157">STDEV(Y151:AA151)</f>
        <v>3.6286548371738028</v>
      </c>
    </row>
    <row r="152" spans="1:37" ht="15">
      <c r="A152" s="4" t="s">
        <v>90</v>
      </c>
      <c r="B152" s="2">
        <v>19784</v>
      </c>
      <c r="C152" s="2">
        <v>21029</v>
      </c>
      <c r="D152" s="2">
        <v>20819</v>
      </c>
      <c r="E152" s="2">
        <v>22129</v>
      </c>
      <c r="F152" s="2">
        <v>20929</v>
      </c>
      <c r="G152" s="2">
        <v>20204</v>
      </c>
      <c r="H152" s="2">
        <v>21296</v>
      </c>
      <c r="I152" s="2">
        <v>21939</v>
      </c>
      <c r="J152" s="2">
        <v>21019</v>
      </c>
      <c r="K152" s="2">
        <v>19175</v>
      </c>
      <c r="L152" s="2">
        <v>19732</v>
      </c>
      <c r="M152" s="2">
        <v>18775</v>
      </c>
      <c r="O152" s="1">
        <v>0.5</v>
      </c>
      <c r="P152" s="1">
        <f>B152/$B$150*100</f>
        <v>105.12779637600298</v>
      </c>
      <c r="Q152" s="1">
        <f>C152/$C$150*100</f>
        <v>104.95607905769614</v>
      </c>
      <c r="R152" s="1">
        <f>D152/$D$150*100</f>
        <v>105.93832688784856</v>
      </c>
      <c r="S152" s="1">
        <f>E152/$E$150*100</f>
        <v>100.64583617592213</v>
      </c>
      <c r="T152" s="1">
        <f>F152/$F$150*100</f>
        <v>92.47525627430187</v>
      </c>
      <c r="U152" s="1">
        <f>G152/$G$150*100</f>
        <v>88.06939540560569</v>
      </c>
      <c r="V152" s="1">
        <f>H152/$H$150*100</f>
        <v>93.86459802538786</v>
      </c>
      <c r="W152" s="1">
        <f>I152/$I$150*100</f>
        <v>98.58895429829685</v>
      </c>
      <c r="X152" s="1">
        <f>J152/$J$150*100</f>
        <v>101.58523029336426</v>
      </c>
      <c r="Y152" s="1">
        <f>K152/$K$150*100</f>
        <v>97.86658500484867</v>
      </c>
      <c r="Z152" s="1">
        <f>L152/$L$150*100</f>
        <v>92.90893681137582</v>
      </c>
      <c r="AA152" s="1">
        <f>M152/$M$150*100</f>
        <v>90.69610163760204</v>
      </c>
      <c r="AC152" s="1">
        <v>0.5</v>
      </c>
      <c r="AD152" s="1">
        <f t="shared" si="132"/>
        <v>105.34073410718257</v>
      </c>
      <c r="AE152" s="1">
        <f t="shared" si="133"/>
        <v>0.5246041917290735</v>
      </c>
      <c r="AF152" s="1">
        <f t="shared" si="134"/>
        <v>93.7301626186099</v>
      </c>
      <c r="AG152" s="1">
        <f t="shared" si="135"/>
        <v>6.381442475025359</v>
      </c>
      <c r="AH152" s="1">
        <f t="shared" si="136"/>
        <v>98.01292753901633</v>
      </c>
      <c r="AI152" s="1">
        <f t="shared" si="137"/>
        <v>3.8924151596258354</v>
      </c>
      <c r="AJ152" s="1">
        <f>AVERAGE(Y152:AA152)</f>
        <v>93.82387448460885</v>
      </c>
      <c r="AK152" s="1">
        <f t="shared" si="138"/>
        <v>3.6717558659878167</v>
      </c>
    </row>
    <row r="153" spans="1:37" ht="15">
      <c r="A153" s="4" t="s">
        <v>91</v>
      </c>
      <c r="B153" s="2">
        <v>19982</v>
      </c>
      <c r="C153" s="2">
        <v>20684</v>
      </c>
      <c r="D153" s="2">
        <v>21116</v>
      </c>
      <c r="E153" s="2">
        <v>21977</v>
      </c>
      <c r="F153" s="2">
        <v>22291</v>
      </c>
      <c r="G153" s="2">
        <v>22924</v>
      </c>
      <c r="H153" s="2">
        <v>19267</v>
      </c>
      <c r="I153" s="2">
        <v>22463</v>
      </c>
      <c r="J153" s="2">
        <v>21699</v>
      </c>
      <c r="K153" s="2">
        <v>19923</v>
      </c>
      <c r="L153" s="2">
        <v>21344</v>
      </c>
      <c r="M153" s="2">
        <v>20645</v>
      </c>
      <c r="O153" s="1">
        <v>1</v>
      </c>
      <c r="P153" s="1">
        <f>B153/$B$150*100</f>
        <v>106.17992454434348</v>
      </c>
      <c r="Q153" s="1">
        <f>C153/$C$150*100</f>
        <v>103.23417847873829</v>
      </c>
      <c r="R153" s="1">
        <f>D153/$D$150*100</f>
        <v>107.44962344799511</v>
      </c>
      <c r="S153" s="1">
        <f>E153/$E$150*100</f>
        <v>99.9545185791604</v>
      </c>
      <c r="T153" s="1">
        <f>F153/$F$150*100</f>
        <v>98.49328384588193</v>
      </c>
      <c r="U153" s="1">
        <f>G153/$G$150*100</f>
        <v>99.92589686587333</v>
      </c>
      <c r="V153" s="1">
        <f>H153/$H$150*100</f>
        <v>84.92154442877292</v>
      </c>
      <c r="W153" s="1">
        <f>I153/$I$150*100</f>
        <v>100.94369298521548</v>
      </c>
      <c r="X153" s="1">
        <f>J153/$J$150*100</f>
        <v>104.87168334058285</v>
      </c>
      <c r="Y153" s="1">
        <f>K153/$K$150*100</f>
        <v>101.68427499617209</v>
      </c>
      <c r="Z153" s="1">
        <f>L153/$L$150*100</f>
        <v>100.49910537715417</v>
      </c>
      <c r="AA153" s="1">
        <f>M153/$M$150*100</f>
        <v>99.72948166755229</v>
      </c>
      <c r="AC153" s="1">
        <v>1</v>
      </c>
      <c r="AD153" s="1">
        <f t="shared" si="132"/>
        <v>105.62124215702562</v>
      </c>
      <c r="AE153" s="1">
        <f t="shared" si="133"/>
        <v>2.162542156729562</v>
      </c>
      <c r="AF153" s="1">
        <f t="shared" si="134"/>
        <v>99.45789976363857</v>
      </c>
      <c r="AG153" s="1">
        <f t="shared" si="135"/>
        <v>0.8355044597187737</v>
      </c>
      <c r="AH153" s="1">
        <f t="shared" si="136"/>
        <v>96.9123069181904</v>
      </c>
      <c r="AI153" s="1">
        <f t="shared" si="137"/>
        <v>10.568399399444601</v>
      </c>
      <c r="AJ153" s="1">
        <f>AVERAGE(Y153:AA153)</f>
        <v>100.63762068029286</v>
      </c>
      <c r="AK153" s="1">
        <f t="shared" si="138"/>
        <v>0.9847304739403675</v>
      </c>
    </row>
    <row r="154" spans="1:37" ht="15">
      <c r="A154" s="4" t="s">
        <v>92</v>
      </c>
      <c r="B154" s="2">
        <v>19609</v>
      </c>
      <c r="C154" s="2">
        <v>20215</v>
      </c>
      <c r="D154" s="2">
        <v>20772</v>
      </c>
      <c r="E154" s="2">
        <v>20536</v>
      </c>
      <c r="F154" s="2">
        <v>21653</v>
      </c>
      <c r="G154" s="2">
        <v>20680</v>
      </c>
      <c r="H154" s="2">
        <v>20926</v>
      </c>
      <c r="I154" s="2">
        <v>21249</v>
      </c>
      <c r="J154" s="2">
        <v>20632</v>
      </c>
      <c r="K154" s="2">
        <v>19162</v>
      </c>
      <c r="L154" s="2">
        <v>20186</v>
      </c>
      <c r="M154" s="2">
        <v>19856</v>
      </c>
      <c r="O154" s="1">
        <v>2</v>
      </c>
      <c r="P154" s="1">
        <f>B154/$B$150*100</f>
        <v>104.19788511610606</v>
      </c>
      <c r="Q154" s="1">
        <f>C154/$C$150*100</f>
        <v>100.89339189458974</v>
      </c>
      <c r="R154" s="1">
        <f>D154/$D$150*100</f>
        <v>105.69916547934054</v>
      </c>
      <c r="S154" s="1">
        <f>E154/$E$150*100</f>
        <v>93.40064583617593</v>
      </c>
      <c r="T154" s="1">
        <f>F154/$F$150*100</f>
        <v>95.67426652527395</v>
      </c>
      <c r="U154" s="1">
        <f>G154/$G$150*100</f>
        <v>90.14428316115252</v>
      </c>
      <c r="V154" s="1">
        <f>H154/$H$150*100</f>
        <v>92.23377997179125</v>
      </c>
      <c r="W154" s="1">
        <f>I154/$I$150*100</f>
        <v>95.48824877544601</v>
      </c>
      <c r="X154" s="1">
        <f>J154/$J$150*100</f>
        <v>99.71485186796191</v>
      </c>
      <c r="Y154" s="1">
        <f>K154/$K$150*100</f>
        <v>97.80023477772673</v>
      </c>
      <c r="Z154" s="1">
        <f>L154/$L$150*100</f>
        <v>95.04661455880968</v>
      </c>
      <c r="AA154" s="1">
        <f>M154/$M$150*100</f>
        <v>95.91807159074442</v>
      </c>
      <c r="AC154" s="1">
        <v>2</v>
      </c>
      <c r="AD154" s="1">
        <f t="shared" si="132"/>
        <v>103.59681416334546</v>
      </c>
      <c r="AE154" s="1">
        <f t="shared" si="133"/>
        <v>2.4586235284527693</v>
      </c>
      <c r="AF154" s="1">
        <f t="shared" si="134"/>
        <v>93.07306517420079</v>
      </c>
      <c r="AG154" s="1">
        <f t="shared" si="135"/>
        <v>2.7795072979648756</v>
      </c>
      <c r="AH154" s="1">
        <f t="shared" si="136"/>
        <v>95.81229353839973</v>
      </c>
      <c r="AI154" s="1">
        <f t="shared" si="137"/>
        <v>3.7510482448532865</v>
      </c>
      <c r="AJ154" s="1">
        <f>AVERAGE(Y154:AA154)</f>
        <v>96.25497364242695</v>
      </c>
      <c r="AK154" s="1">
        <f t="shared" si="138"/>
        <v>1.407385278389722</v>
      </c>
    </row>
    <row r="155" spans="1:37" ht="15">
      <c r="A155" s="4" t="s">
        <v>93</v>
      </c>
      <c r="B155" s="2">
        <v>18844</v>
      </c>
      <c r="C155" s="2">
        <v>20163</v>
      </c>
      <c r="D155" s="2">
        <v>21144</v>
      </c>
      <c r="E155" s="2">
        <v>21642</v>
      </c>
      <c r="F155" s="2">
        <v>21884</v>
      </c>
      <c r="G155" s="2">
        <v>21682</v>
      </c>
      <c r="H155" s="2">
        <v>23824</v>
      </c>
      <c r="I155" s="2">
        <v>21333</v>
      </c>
      <c r="J155" s="2">
        <v>21552</v>
      </c>
      <c r="K155" s="2">
        <v>19664</v>
      </c>
      <c r="L155" s="2">
        <v>20892</v>
      </c>
      <c r="M155" s="2">
        <v>20112</v>
      </c>
      <c r="O155" s="1">
        <v>5</v>
      </c>
      <c r="P155" s="1">
        <f>B155/$B$150*100</f>
        <v>100.13284446569956</v>
      </c>
      <c r="Q155" s="1">
        <f>C155/$C$150*100</f>
        <v>100.63385905370335</v>
      </c>
      <c r="R155" s="1">
        <f>D155/$D$150*100</f>
        <v>107.59210258497862</v>
      </c>
      <c r="S155" s="1">
        <f>E155/$E$150*100</f>
        <v>98.43089098103425</v>
      </c>
      <c r="T155" s="1">
        <f>F155/$F$150*100</f>
        <v>96.69494521032166</v>
      </c>
      <c r="U155" s="1">
        <f>G155/$G$150*100</f>
        <v>94.51200906673641</v>
      </c>
      <c r="V155" s="1">
        <f>H155/$H$150*100</f>
        <v>105.00705218617772</v>
      </c>
      <c r="W155" s="1">
        <f>I155/$I$150*100</f>
        <v>95.8657259695322</v>
      </c>
      <c r="X155" s="1">
        <f>J155/$J$150*100</f>
        <v>104.1612295200812</v>
      </c>
      <c r="Y155" s="1">
        <f>K155/$K$150*100</f>
        <v>100.36237431735825</v>
      </c>
      <c r="Z155" s="1">
        <f>L155/$L$150*100</f>
        <v>98.37084471230813</v>
      </c>
      <c r="AA155" s="1">
        <f>M155/$M$150*100</f>
        <v>97.15472682479107</v>
      </c>
      <c r="AC155" s="1">
        <v>5</v>
      </c>
      <c r="AD155" s="1">
        <f t="shared" si="132"/>
        <v>102.78626870146051</v>
      </c>
      <c r="AE155" s="1">
        <f t="shared" si="133"/>
        <v>4.169506372620891</v>
      </c>
      <c r="AF155" s="1">
        <f>AVERAGE(S155:U155)</f>
        <v>96.54594841936411</v>
      </c>
      <c r="AG155" s="1">
        <f t="shared" si="135"/>
        <v>1.9636850300746849</v>
      </c>
      <c r="AH155" s="1">
        <f t="shared" si="136"/>
        <v>101.67800255859704</v>
      </c>
      <c r="AI155" s="1">
        <f t="shared" si="137"/>
        <v>5.0513140227532904</v>
      </c>
      <c r="AJ155" s="1">
        <f>AVERAGE(Y155:AA155)</f>
        <v>98.62931528481914</v>
      </c>
      <c r="AK155" s="1">
        <f>STDEV(Y155:AA155)</f>
        <v>1.6193689779614013</v>
      </c>
    </row>
    <row r="156" spans="1:37" ht="15">
      <c r="A156" s="4" t="s">
        <v>94</v>
      </c>
      <c r="B156" s="2">
        <v>19180</v>
      </c>
      <c r="C156" s="2">
        <v>19763</v>
      </c>
      <c r="D156" s="2">
        <v>20025</v>
      </c>
      <c r="E156" s="2">
        <v>19323</v>
      </c>
      <c r="F156" s="2">
        <v>14958</v>
      </c>
      <c r="G156" s="2">
        <v>20803</v>
      </c>
      <c r="H156" s="2">
        <v>15082</v>
      </c>
      <c r="I156" s="2">
        <v>20317</v>
      </c>
      <c r="J156" s="2">
        <v>19735</v>
      </c>
      <c r="K156" s="2">
        <v>19953</v>
      </c>
      <c r="L156" s="2">
        <v>20320</v>
      </c>
      <c r="M156" s="2">
        <v>19580</v>
      </c>
      <c r="O156" s="1">
        <v>10</v>
      </c>
      <c r="P156" s="1">
        <f>B156/$B$150*100</f>
        <v>101.91827408470162</v>
      </c>
      <c r="Q156" s="1">
        <f>C156/$C$150*100</f>
        <v>98.63745258534638</v>
      </c>
      <c r="R156" s="1">
        <f>D156/$D$150*100</f>
        <v>101.89802564624466</v>
      </c>
      <c r="S156" s="1">
        <f>E156/$E$150*100</f>
        <v>87.88374948833402</v>
      </c>
      <c r="T156" s="1">
        <f>F156/$F$150*100</f>
        <v>66.09225874867445</v>
      </c>
      <c r="U156" s="1">
        <f>G156/$G$150*100</f>
        <v>90.68044113159844</v>
      </c>
      <c r="V156" s="1">
        <f>H156/$H$150*100</f>
        <v>66.47566995768688</v>
      </c>
      <c r="W156" s="1">
        <f>I156/$I$150*100</f>
        <v>91.30004943153732</v>
      </c>
      <c r="X156" s="1">
        <f>J156/$J$150*100</f>
        <v>95.37963365714562</v>
      </c>
      <c r="Y156" s="1">
        <f>K156/$K$150*100</f>
        <v>101.83739090491501</v>
      </c>
      <c r="Z156" s="1">
        <f>L156/$L$150*100</f>
        <v>95.67755909219325</v>
      </c>
      <c r="AA156" s="1">
        <f>M156/$M$150*100</f>
        <v>94.58480266653785</v>
      </c>
      <c r="AC156" s="1">
        <v>10</v>
      </c>
      <c r="AD156" s="1">
        <f t="shared" si="132"/>
        <v>100.81791743876421</v>
      </c>
      <c r="AE156" s="1">
        <f t="shared" si="133"/>
        <v>1.8883650951439055</v>
      </c>
      <c r="AF156" s="1">
        <f>AVERAGE(S156:U156)</f>
        <v>81.55214978953563</v>
      </c>
      <c r="AG156" s="1">
        <f t="shared" si="135"/>
        <v>13.461483732611084</v>
      </c>
      <c r="AH156" s="1">
        <f t="shared" si="136"/>
        <v>84.38511768212328</v>
      </c>
      <c r="AI156" s="1">
        <f t="shared" si="137"/>
        <v>15.643592624751985</v>
      </c>
      <c r="AJ156" s="1">
        <f>AVERAGE(Y156:AA156)</f>
        <v>97.36658422121536</v>
      </c>
      <c r="AK156" s="1">
        <f>STDEV(Y156:AA156)</f>
        <v>3.9101935314908416</v>
      </c>
    </row>
    <row r="157" spans="1:37" ht="15">
      <c r="A157" s="4" t="s">
        <v>95</v>
      </c>
      <c r="B157" s="2">
        <v>19560</v>
      </c>
      <c r="C157" s="2">
        <v>25702</v>
      </c>
      <c r="D157" s="2">
        <v>25324</v>
      </c>
      <c r="E157" s="2">
        <v>25454</v>
      </c>
      <c r="F157" s="2">
        <v>25805</v>
      </c>
      <c r="G157" s="2">
        <v>26223</v>
      </c>
      <c r="H157" s="2">
        <v>22777</v>
      </c>
      <c r="I157" s="2">
        <v>23838</v>
      </c>
      <c r="J157" s="2">
        <v>24358</v>
      </c>
      <c r="K157" s="2">
        <v>22528</v>
      </c>
      <c r="L157" s="2">
        <v>22507</v>
      </c>
      <c r="M157" s="2">
        <v>21660</v>
      </c>
      <c r="O157" s="1">
        <v>20</v>
      </c>
      <c r="P157" s="1">
        <f>B157/$B$150*100</f>
        <v>103.93750996333493</v>
      </c>
      <c r="Q157" s="1">
        <f>C157/$C$150*100</f>
        <v>128.2790976242763</v>
      </c>
      <c r="R157" s="1">
        <f>D157/$D$150*100</f>
        <v>128.8622023203745</v>
      </c>
      <c r="S157" s="1">
        <f>E157/$E$150*100</f>
        <v>115.76840860508482</v>
      </c>
      <c r="T157" s="1">
        <f>F157/$F$150*100</f>
        <v>114.01997172145634</v>
      </c>
      <c r="U157" s="1">
        <f>G157/$G$150*100</f>
        <v>114.30626389433765</v>
      </c>
      <c r="V157" s="1">
        <f>H157/$H$150*100</f>
        <v>100.39227785613541</v>
      </c>
      <c r="W157" s="1">
        <f>I157/$I$150*100</f>
        <v>107.12263515031681</v>
      </c>
      <c r="X157" s="1">
        <f>J157/$J$150*100</f>
        <v>117.722681359045</v>
      </c>
      <c r="Y157" s="1">
        <f>K157/$K$150*100</f>
        <v>114.97983973868217</v>
      </c>
      <c r="Z157" s="1">
        <f>L157/$L$150*100</f>
        <v>105.97513890196817</v>
      </c>
      <c r="AA157" s="1">
        <f>M157/$M$150*100</f>
        <v>104.632626443167</v>
      </c>
      <c r="AC157" s="1">
        <v>20</v>
      </c>
      <c r="AD157" s="1">
        <f t="shared" si="132"/>
        <v>120.35960330266191</v>
      </c>
      <c r="AE157" s="1">
        <f t="shared" si="133"/>
        <v>14.224938137152954</v>
      </c>
      <c r="AF157" s="1">
        <f>AVERAGE(S157:U157)</f>
        <v>114.69821474029294</v>
      </c>
      <c r="AG157" s="1">
        <f t="shared" si="135"/>
        <v>0.9378043416629664</v>
      </c>
      <c r="AH157" s="1">
        <f t="shared" si="136"/>
        <v>108.41253145516573</v>
      </c>
      <c r="AI157" s="1">
        <f t="shared" si="137"/>
        <v>8.736909965849621</v>
      </c>
      <c r="AJ157" s="1">
        <f>AVERAGE(Y157:AA157)</f>
        <v>108.52920169460577</v>
      </c>
      <c r="AK157" s="1">
        <f>STDEV(Y157:AA157)</f>
        <v>5.62660051072345</v>
      </c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4" t="s">
        <v>72</v>
      </c>
      <c r="B159" s="4">
        <v>7199.701</v>
      </c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4" t="s">
        <v>73</v>
      </c>
      <c r="B160" s="4">
        <v>27.7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1:37" ht="15">
      <c r="A161" s="4" t="s">
        <v>74</v>
      </c>
      <c r="B161" s="4">
        <v>9</v>
      </c>
      <c r="C161" s="5"/>
      <c r="D161" s="5"/>
      <c r="E161" s="5"/>
      <c r="F161" s="5"/>
      <c r="G161" s="5"/>
      <c r="H161" s="5"/>
      <c r="I161" s="5"/>
      <c r="J161" s="5"/>
      <c r="K161" s="5"/>
      <c r="AD161" s="8" t="s">
        <v>98</v>
      </c>
      <c r="AE161" s="8"/>
      <c r="AF161" s="9">
        <v>0.01</v>
      </c>
      <c r="AG161" s="8"/>
      <c r="AH161" s="10">
        <v>0.025</v>
      </c>
      <c r="AI161" s="8"/>
      <c r="AJ161" s="9">
        <v>0.05</v>
      </c>
      <c r="AK161" s="8"/>
    </row>
    <row r="162" spans="1:37" ht="15">
      <c r="A162" s="4" t="s">
        <v>75</v>
      </c>
      <c r="B162" s="4" t="s">
        <v>76</v>
      </c>
      <c r="C162" s="4" t="s">
        <v>77</v>
      </c>
      <c r="D162" s="4" t="s">
        <v>78</v>
      </c>
      <c r="E162" s="4" t="s">
        <v>79</v>
      </c>
      <c r="F162" s="4" t="s">
        <v>80</v>
      </c>
      <c r="G162" s="4" t="s">
        <v>81</v>
      </c>
      <c r="H162" s="4" t="s">
        <v>82</v>
      </c>
      <c r="I162" s="4" t="s">
        <v>83</v>
      </c>
      <c r="J162" s="4" t="s">
        <v>84</v>
      </c>
      <c r="K162" s="4" t="s">
        <v>85</v>
      </c>
      <c r="L162" s="4" t="s">
        <v>86</v>
      </c>
      <c r="M162" s="4" t="s">
        <v>87</v>
      </c>
      <c r="P162" s="6" t="s">
        <v>98</v>
      </c>
      <c r="Q162" s="6"/>
      <c r="R162" s="6"/>
      <c r="S162" s="6" t="s">
        <v>99</v>
      </c>
      <c r="T162" s="6"/>
      <c r="U162" s="6"/>
      <c r="V162" s="6" t="s">
        <v>100</v>
      </c>
      <c r="W162" s="6"/>
      <c r="X162" s="6"/>
      <c r="Y162" s="6" t="s">
        <v>101</v>
      </c>
      <c r="Z162" s="6"/>
      <c r="AA162" s="6"/>
      <c r="AD162" s="7" t="s">
        <v>102</v>
      </c>
      <c r="AE162" s="7" t="s">
        <v>103</v>
      </c>
      <c r="AF162" s="7" t="s">
        <v>102</v>
      </c>
      <c r="AG162" s="7" t="s">
        <v>103</v>
      </c>
      <c r="AH162" s="7" t="s">
        <v>102</v>
      </c>
      <c r="AI162" s="7" t="s">
        <v>103</v>
      </c>
      <c r="AJ162" s="7" t="s">
        <v>102</v>
      </c>
      <c r="AK162" s="7" t="s">
        <v>103</v>
      </c>
    </row>
    <row r="163" spans="1:37" ht="15">
      <c r="A163" s="4" t="s">
        <v>88</v>
      </c>
      <c r="B163" s="2">
        <v>18673</v>
      </c>
      <c r="C163" s="2">
        <v>19878</v>
      </c>
      <c r="D163" s="2">
        <v>19577</v>
      </c>
      <c r="E163" s="2">
        <v>21730</v>
      </c>
      <c r="F163" s="2">
        <v>22389</v>
      </c>
      <c r="G163" s="2">
        <v>22789</v>
      </c>
      <c r="H163" s="2">
        <v>21745</v>
      </c>
      <c r="I163" s="2">
        <v>22015</v>
      </c>
      <c r="J163" s="2">
        <v>20557</v>
      </c>
      <c r="K163" s="2">
        <v>19469</v>
      </c>
      <c r="L163" s="2">
        <v>21193</v>
      </c>
      <c r="M163" s="2">
        <v>20563</v>
      </c>
      <c r="O163" s="1">
        <v>0</v>
      </c>
      <c r="P163" s="1">
        <f>B163/$B$163*100</f>
        <v>100</v>
      </c>
      <c r="Q163" s="1">
        <f>C163/$C$163*100</f>
        <v>100</v>
      </c>
      <c r="R163" s="1">
        <f>D163/$D$163*100</f>
        <v>100</v>
      </c>
      <c r="S163" s="1">
        <f>E163/$E$163*100</f>
        <v>100</v>
      </c>
      <c r="T163" s="1">
        <f>F163/$F$163*100</f>
        <v>100</v>
      </c>
      <c r="U163" s="1">
        <f>G163/$G$163*100</f>
        <v>100</v>
      </c>
      <c r="V163" s="1">
        <f>H163/$H$163*100</f>
        <v>100</v>
      </c>
      <c r="W163" s="1">
        <f>I163/$I$163*100</f>
        <v>100</v>
      </c>
      <c r="X163" s="1">
        <f>J163/$J$163*100</f>
        <v>100</v>
      </c>
      <c r="Y163" s="1">
        <f>K163/$K$163*100</f>
        <v>100</v>
      </c>
      <c r="Z163" s="1">
        <f>L163/$L$163*100</f>
        <v>100</v>
      </c>
      <c r="AA163" s="1">
        <f>M163/$M$163*100</f>
        <v>100</v>
      </c>
      <c r="AC163" s="1">
        <v>0</v>
      </c>
      <c r="AD163" s="1">
        <f>AVERAGE(P163:R163)</f>
        <v>100</v>
      </c>
      <c r="AE163" s="1">
        <f>STDEV(P163:R163)</f>
        <v>0</v>
      </c>
      <c r="AF163" s="1">
        <f>AVERAGE(S163:U163)</f>
        <v>100</v>
      </c>
      <c r="AG163" s="1">
        <f>STDEV(S163:U163)</f>
        <v>0</v>
      </c>
      <c r="AH163" s="1">
        <f>AVERAGE(V163:X163)</f>
        <v>100</v>
      </c>
      <c r="AI163" s="1">
        <f>STDEV(V163:X163)</f>
        <v>0</v>
      </c>
      <c r="AJ163" s="1">
        <f>AVERAGE(Y163:AA163)</f>
        <v>100</v>
      </c>
      <c r="AK163" s="1">
        <f>STDEV(Y163:AA163)</f>
        <v>0</v>
      </c>
    </row>
    <row r="164" spans="1:37" ht="15">
      <c r="A164" s="4" t="s">
        <v>89</v>
      </c>
      <c r="B164" s="2">
        <v>20425</v>
      </c>
      <c r="C164" s="2">
        <v>21536</v>
      </c>
      <c r="D164" s="2">
        <v>21290</v>
      </c>
      <c r="E164" s="2">
        <v>21807</v>
      </c>
      <c r="F164" s="2">
        <v>22405</v>
      </c>
      <c r="G164" s="2">
        <v>22074</v>
      </c>
      <c r="H164" s="2">
        <v>16733</v>
      </c>
      <c r="I164" s="2">
        <v>21932</v>
      </c>
      <c r="J164" s="2">
        <v>21804</v>
      </c>
      <c r="K164" s="2">
        <v>19956</v>
      </c>
      <c r="L164" s="2">
        <v>20740</v>
      </c>
      <c r="M164" s="2">
        <v>19892</v>
      </c>
      <c r="O164" s="1">
        <v>0.1</v>
      </c>
      <c r="P164" s="1">
        <f>B164/$B$163*100</f>
        <v>109.38253092700691</v>
      </c>
      <c r="Q164" s="1">
        <f>C164/$C$163*100</f>
        <v>108.34087936412114</v>
      </c>
      <c r="R164" s="1">
        <f>D164/$D$163*100</f>
        <v>108.75006385043673</v>
      </c>
      <c r="S164" s="1">
        <f>E164/$E$163*100</f>
        <v>100.35434882650713</v>
      </c>
      <c r="T164" s="1">
        <f>F164/$F$163*100</f>
        <v>100.07146366519272</v>
      </c>
      <c r="U164" s="1">
        <f>G164/$G$163*100</f>
        <v>96.8625213918996</v>
      </c>
      <c r="V164" s="1">
        <f>H164/$H$163*100</f>
        <v>76.95102322372959</v>
      </c>
      <c r="W164" s="1">
        <f>I164/$I$163*100</f>
        <v>99.62298432886668</v>
      </c>
      <c r="X164" s="1">
        <f>J164/$J$163*100</f>
        <v>106.06606022279514</v>
      </c>
      <c r="Y164" s="1">
        <f>K164/$K$163*100</f>
        <v>102.50141250192615</v>
      </c>
      <c r="Z164" s="1">
        <f>L164/$L$163*100</f>
        <v>97.86250176945218</v>
      </c>
      <c r="AA164" s="1">
        <f>M164/$M$163*100</f>
        <v>96.73685746243252</v>
      </c>
      <c r="AC164" s="1">
        <v>0.1</v>
      </c>
      <c r="AD164" s="1">
        <f aca="true" t="shared" si="139" ref="AD164:AD170">AVERAGE(P164:R164)</f>
        <v>108.8244913805216</v>
      </c>
      <c r="AE164" s="1">
        <f aca="true" t="shared" si="140" ref="AE164:AE170">STDEV(P164:R164)</f>
        <v>0.5247990925501818</v>
      </c>
      <c r="AF164" s="1">
        <f aca="true" t="shared" si="141" ref="AF164:AF170">AVERAGE(S164:U164)</f>
        <v>99.09611129453315</v>
      </c>
      <c r="AG164" s="1">
        <f aca="true" t="shared" si="142" ref="AG164:AG170">STDEV(S164:U164)</f>
        <v>1.9395099622025356</v>
      </c>
      <c r="AH164" s="1">
        <f aca="true" t="shared" si="143" ref="AH164:AH170">AVERAGE(V164:X164)</f>
        <v>94.21335592513047</v>
      </c>
      <c r="AI164" s="1">
        <f aca="true" t="shared" si="144" ref="AI164:AI170">STDEV(V164:X164)</f>
        <v>15.292789296401148</v>
      </c>
      <c r="AJ164" s="1">
        <f>AVERAGE(Y164:AA164)</f>
        <v>99.03359057793695</v>
      </c>
      <c r="AK164" s="1">
        <f aca="true" t="shared" si="145" ref="AK164:AK170">STDEV(Y164:AA164)</f>
        <v>3.055504941716927</v>
      </c>
    </row>
    <row r="165" spans="1:37" ht="15">
      <c r="A165" s="4" t="s">
        <v>90</v>
      </c>
      <c r="B165" s="2">
        <v>19686</v>
      </c>
      <c r="C165" s="2">
        <v>20835</v>
      </c>
      <c r="D165" s="2">
        <v>20784</v>
      </c>
      <c r="E165" s="2">
        <v>21957</v>
      </c>
      <c r="F165" s="2">
        <v>20752</v>
      </c>
      <c r="G165" s="2">
        <v>20165</v>
      </c>
      <c r="H165" s="2">
        <v>20533</v>
      </c>
      <c r="I165" s="2">
        <v>21813</v>
      </c>
      <c r="J165" s="2">
        <v>21032</v>
      </c>
      <c r="K165" s="2">
        <v>19011</v>
      </c>
      <c r="L165" s="2">
        <v>19612</v>
      </c>
      <c r="M165" s="2">
        <v>18735</v>
      </c>
      <c r="O165" s="1">
        <v>0.5</v>
      </c>
      <c r="P165" s="1">
        <f>B165/$B$163*100</f>
        <v>105.4249451079098</v>
      </c>
      <c r="Q165" s="1">
        <f>C165/$C$163*100</f>
        <v>104.81436764261997</v>
      </c>
      <c r="R165" s="1">
        <f>D165/$D$163*100</f>
        <v>106.16539817132349</v>
      </c>
      <c r="S165" s="1">
        <f>E165/$E$163*100</f>
        <v>101.04463874827428</v>
      </c>
      <c r="T165" s="1">
        <f>F165/$F$163*100</f>
        <v>92.68837375496895</v>
      </c>
      <c r="U165" s="1">
        <f>G165/$G$163*100</f>
        <v>88.48567291237</v>
      </c>
      <c r="V165" s="1">
        <f>H165/$H$163*100</f>
        <v>94.42630489767762</v>
      </c>
      <c r="W165" s="1">
        <f>I165/$I$163*100</f>
        <v>99.08244378832615</v>
      </c>
      <c r="X165" s="1">
        <f>J165/$J$163*100</f>
        <v>102.31064844092037</v>
      </c>
      <c r="Y165" s="1">
        <f>K165/$K$163*100</f>
        <v>97.64754224664853</v>
      </c>
      <c r="Z165" s="1">
        <f>L165/$L$163*100</f>
        <v>92.5399896192139</v>
      </c>
      <c r="AA165" s="1">
        <f>M165/$M$163*100</f>
        <v>91.11024655935418</v>
      </c>
      <c r="AC165" s="1">
        <v>0.5</v>
      </c>
      <c r="AD165" s="1">
        <f t="shared" si="139"/>
        <v>105.4682369739511</v>
      </c>
      <c r="AE165" s="1">
        <f t="shared" si="140"/>
        <v>0.6765548844116264</v>
      </c>
      <c r="AF165" s="1">
        <f t="shared" si="141"/>
        <v>94.07289513853773</v>
      </c>
      <c r="AG165" s="1">
        <f t="shared" si="142"/>
        <v>6.392932059158937</v>
      </c>
      <c r="AH165" s="1">
        <f t="shared" si="143"/>
        <v>98.60646570897472</v>
      </c>
      <c r="AI165" s="1">
        <f t="shared" si="144"/>
        <v>3.9636642927959627</v>
      </c>
      <c r="AJ165" s="1">
        <f>AVERAGE(Y165:AA165)</f>
        <v>93.76592614173887</v>
      </c>
      <c r="AK165" s="1">
        <f t="shared" si="145"/>
        <v>3.436749771764709</v>
      </c>
    </row>
    <row r="166" spans="1:37" ht="15">
      <c r="A166" s="4" t="s">
        <v>91</v>
      </c>
      <c r="B166" s="2">
        <v>19649</v>
      </c>
      <c r="C166" s="2">
        <v>20396</v>
      </c>
      <c r="D166" s="2">
        <v>21006</v>
      </c>
      <c r="E166" s="2">
        <v>21717</v>
      </c>
      <c r="F166" s="2">
        <v>22135</v>
      </c>
      <c r="G166" s="2">
        <v>22777</v>
      </c>
      <c r="H166" s="2">
        <v>18782</v>
      </c>
      <c r="I166" s="2">
        <v>22309</v>
      </c>
      <c r="J166" s="2">
        <v>21353</v>
      </c>
      <c r="K166" s="2">
        <v>19889</v>
      </c>
      <c r="L166" s="2">
        <v>21352</v>
      </c>
      <c r="M166" s="2">
        <v>20608</v>
      </c>
      <c r="O166" s="1">
        <v>1</v>
      </c>
      <c r="P166" s="1">
        <f>B166/$B$163*100</f>
        <v>105.22679805066137</v>
      </c>
      <c r="Q166" s="1">
        <f>C166/$C$163*100</f>
        <v>102.60589596538887</v>
      </c>
      <c r="R166" s="1">
        <f>D166/$D$163*100</f>
        <v>107.2993819277724</v>
      </c>
      <c r="S166" s="1">
        <f>E166/$E$163*100</f>
        <v>99.94017487344685</v>
      </c>
      <c r="T166" s="1">
        <f>F166/$F$163*100</f>
        <v>98.86551431506544</v>
      </c>
      <c r="U166" s="1">
        <f>G166/$G$163*100</f>
        <v>99.94734301636754</v>
      </c>
      <c r="V166" s="1">
        <f>H166/$H$163*100</f>
        <v>86.37387905265578</v>
      </c>
      <c r="W166" s="1">
        <f>I166/$I$163*100</f>
        <v>101.33545310015899</v>
      </c>
      <c r="X166" s="1">
        <f>J166/$J$163*100</f>
        <v>103.8721603346792</v>
      </c>
      <c r="Y166" s="1">
        <f>K166/$K$163*100</f>
        <v>102.15727566901226</v>
      </c>
      <c r="Z166" s="1">
        <f>L166/$L$163*100</f>
        <v>100.75024772330488</v>
      </c>
      <c r="AA166" s="1">
        <f>M166/$M$163*100</f>
        <v>100.21883966347322</v>
      </c>
      <c r="AC166" s="1">
        <v>1</v>
      </c>
      <c r="AD166" s="1">
        <f t="shared" si="139"/>
        <v>105.04402531460755</v>
      </c>
      <c r="AE166" s="1">
        <f t="shared" si="140"/>
        <v>2.3520750465400275</v>
      </c>
      <c r="AF166" s="1">
        <f t="shared" si="141"/>
        <v>99.58434406829328</v>
      </c>
      <c r="AG166" s="1">
        <f t="shared" si="142"/>
        <v>0.6225351445199119</v>
      </c>
      <c r="AH166" s="1">
        <f t="shared" si="143"/>
        <v>97.19383082916465</v>
      </c>
      <c r="AI166" s="1">
        <f t="shared" si="144"/>
        <v>9.455804473068378</v>
      </c>
      <c r="AJ166" s="1">
        <f>AVERAGE(Y166:AA166)</f>
        <v>101.04212101859679</v>
      </c>
      <c r="AK166" s="1">
        <f t="shared" si="145"/>
        <v>1.0016366867636992</v>
      </c>
    </row>
    <row r="167" spans="1:37" ht="15">
      <c r="A167" s="4" t="s">
        <v>92</v>
      </c>
      <c r="B167" s="2">
        <v>19316</v>
      </c>
      <c r="C167" s="2">
        <v>20017</v>
      </c>
      <c r="D167" s="2">
        <v>20680</v>
      </c>
      <c r="E167" s="2">
        <v>20224</v>
      </c>
      <c r="F167" s="2">
        <v>21507</v>
      </c>
      <c r="G167" s="2">
        <v>20534</v>
      </c>
      <c r="H167" s="2">
        <v>20165</v>
      </c>
      <c r="I167" s="2">
        <v>21121</v>
      </c>
      <c r="J167" s="2">
        <v>20545</v>
      </c>
      <c r="K167" s="2">
        <v>19006</v>
      </c>
      <c r="L167" s="2">
        <v>19953</v>
      </c>
      <c r="M167" s="2">
        <v>19909</v>
      </c>
      <c r="O167" s="1">
        <v>2</v>
      </c>
      <c r="P167" s="1">
        <f>B167/$B$163*100</f>
        <v>103.44347453542548</v>
      </c>
      <c r="Q167" s="1">
        <f>C167/$C$163*100</f>
        <v>100.69926551966999</v>
      </c>
      <c r="R167" s="1">
        <f>D167/$D$163*100</f>
        <v>105.63416253767176</v>
      </c>
      <c r="S167" s="1">
        <f>E167/$E$163*100</f>
        <v>93.06948918545788</v>
      </c>
      <c r="T167" s="1">
        <f>F167/$F$163*100</f>
        <v>96.06056545625083</v>
      </c>
      <c r="U167" s="1">
        <f>G167/$G$163*100</f>
        <v>90.10487515906797</v>
      </c>
      <c r="V167" s="1">
        <f>H167/$H$163*100</f>
        <v>92.73396183030582</v>
      </c>
      <c r="W167" s="1">
        <f>I167/$I$163*100</f>
        <v>95.93913240972064</v>
      </c>
      <c r="X167" s="1">
        <f>J167/$J$163*100</f>
        <v>99.94162572359781</v>
      </c>
      <c r="Y167" s="1">
        <f>K167/$K$163*100</f>
        <v>97.62186039344598</v>
      </c>
      <c r="Z167" s="1">
        <f>L167/$L$163*100</f>
        <v>94.14901146605011</v>
      </c>
      <c r="AA167" s="1">
        <f>M167/$M$163*100</f>
        <v>96.81953022418908</v>
      </c>
      <c r="AC167" s="1">
        <v>2</v>
      </c>
      <c r="AD167" s="1">
        <f t="shared" si="139"/>
        <v>103.2589675309224</v>
      </c>
      <c r="AE167" s="1">
        <f t="shared" si="140"/>
        <v>2.4726168871468333</v>
      </c>
      <c r="AF167" s="1">
        <f t="shared" si="141"/>
        <v>93.07830993359222</v>
      </c>
      <c r="AG167" s="1">
        <f t="shared" si="142"/>
        <v>2.9778549466331867</v>
      </c>
      <c r="AH167" s="1">
        <f t="shared" si="143"/>
        <v>96.2049066545414</v>
      </c>
      <c r="AI167" s="1">
        <f t="shared" si="144"/>
        <v>3.611174554293079</v>
      </c>
      <c r="AJ167" s="1">
        <f>AVERAGE(Y167:AA167)</f>
        <v>96.19680069456172</v>
      </c>
      <c r="AK167" s="1">
        <f t="shared" si="145"/>
        <v>1.8182447493203702</v>
      </c>
    </row>
    <row r="168" spans="1:37" ht="15">
      <c r="A168" s="4" t="s">
        <v>93</v>
      </c>
      <c r="B168" s="2">
        <v>18657</v>
      </c>
      <c r="C168" s="2">
        <v>20046</v>
      </c>
      <c r="D168" s="2">
        <v>20981</v>
      </c>
      <c r="E168" s="2">
        <v>21322</v>
      </c>
      <c r="F168" s="2">
        <v>21735</v>
      </c>
      <c r="G168" s="2">
        <v>21392</v>
      </c>
      <c r="H168" s="2">
        <v>22670</v>
      </c>
      <c r="I168" s="2">
        <v>21132</v>
      </c>
      <c r="J168" s="2">
        <v>21432</v>
      </c>
      <c r="K168" s="2">
        <v>19514</v>
      </c>
      <c r="L168" s="2">
        <v>20716</v>
      </c>
      <c r="M168" s="2">
        <v>19820</v>
      </c>
      <c r="O168" s="1">
        <v>5</v>
      </c>
      <c r="P168" s="1">
        <f>B168/$B$163*100</f>
        <v>99.91431478605473</v>
      </c>
      <c r="Q168" s="1">
        <f>C168/$C$163*100</f>
        <v>100.84515544823422</v>
      </c>
      <c r="R168" s="1">
        <f>D168/$D$163*100</f>
        <v>107.17168105429842</v>
      </c>
      <c r="S168" s="1">
        <f>E168/$E$163*100</f>
        <v>98.12241141279337</v>
      </c>
      <c r="T168" s="1">
        <f>F168/$F$163*100</f>
        <v>97.07892268524722</v>
      </c>
      <c r="U168" s="1">
        <f>G168/$G$163*100</f>
        <v>93.86984948878845</v>
      </c>
      <c r="V168" s="1">
        <f>H168/$H$163*100</f>
        <v>104.25385146010578</v>
      </c>
      <c r="W168" s="1">
        <f>I168/$I$163*100</f>
        <v>95.98909834203951</v>
      </c>
      <c r="X168" s="1">
        <f>J168/$J$163*100</f>
        <v>104.25645765432698</v>
      </c>
      <c r="Y168" s="1">
        <f>K168/$K$163*100</f>
        <v>100.23113667882275</v>
      </c>
      <c r="Z168" s="1">
        <f>L168/$L$163*100</f>
        <v>97.7492568300854</v>
      </c>
      <c r="AA168" s="1">
        <f>M168/$M$163*100</f>
        <v>96.38671400087536</v>
      </c>
      <c r="AC168" s="1">
        <v>5</v>
      </c>
      <c r="AD168" s="1">
        <f t="shared" si="139"/>
        <v>102.6437170961958</v>
      </c>
      <c r="AE168" s="1">
        <f t="shared" si="140"/>
        <v>3.948855440377502</v>
      </c>
      <c r="AF168" s="1">
        <f>AVERAGE(S168:U168)</f>
        <v>96.35706119560969</v>
      </c>
      <c r="AG168" s="1">
        <f t="shared" si="142"/>
        <v>2.216276999167841</v>
      </c>
      <c r="AH168" s="1">
        <f t="shared" si="143"/>
        <v>101.49980248549076</v>
      </c>
      <c r="AI168" s="1">
        <f t="shared" si="144"/>
        <v>4.772409958872992</v>
      </c>
      <c r="AJ168" s="1">
        <f>AVERAGE(Y168:AA168)</f>
        <v>98.12236916992784</v>
      </c>
      <c r="AK168" s="1">
        <f>STDEV(Y168:AA168)</f>
        <v>1.949180865206221</v>
      </c>
    </row>
    <row r="169" spans="1:37" ht="15">
      <c r="A169" s="4" t="s">
        <v>94</v>
      </c>
      <c r="B169" s="2">
        <v>19029</v>
      </c>
      <c r="C169" s="2">
        <v>19655</v>
      </c>
      <c r="D169" s="2">
        <v>19807</v>
      </c>
      <c r="E169" s="2">
        <v>18871</v>
      </c>
      <c r="F169" s="2">
        <v>14155</v>
      </c>
      <c r="G169" s="2">
        <v>20312</v>
      </c>
      <c r="H169" s="2">
        <v>14879</v>
      </c>
      <c r="I169" s="2">
        <v>20126</v>
      </c>
      <c r="J169" s="2">
        <v>19385</v>
      </c>
      <c r="K169" s="2">
        <v>19506</v>
      </c>
      <c r="L169" s="2">
        <v>20152</v>
      </c>
      <c r="M169" s="2">
        <v>19429</v>
      </c>
      <c r="O169" s="1">
        <v>10</v>
      </c>
      <c r="P169" s="1">
        <f>B169/$B$163*100</f>
        <v>101.90649601028224</v>
      </c>
      <c r="Q169" s="1">
        <f>C169/$C$163*100</f>
        <v>98.8781567562129</v>
      </c>
      <c r="R169" s="1">
        <f>D169/$D$163*100</f>
        <v>101.17484803596058</v>
      </c>
      <c r="S169" s="1">
        <f>E169/$E$163*100</f>
        <v>86.84307409111827</v>
      </c>
      <c r="T169" s="1">
        <f>F169/$F$163*100</f>
        <v>63.223011300192056</v>
      </c>
      <c r="U169" s="1">
        <f>G169/$G$163*100</f>
        <v>89.13072096186757</v>
      </c>
      <c r="V169" s="1">
        <f>H169/$H$163*100</f>
        <v>68.42492527017706</v>
      </c>
      <c r="W169" s="1">
        <f>I169/$I$163*100</f>
        <v>91.41948671360436</v>
      </c>
      <c r="X169" s="1">
        <f>J169/$J$163*100</f>
        <v>94.2987790047186</v>
      </c>
      <c r="Y169" s="1">
        <f>K169/$K$163*100</f>
        <v>100.1900457136987</v>
      </c>
      <c r="Z169" s="1">
        <f>L169/$L$163*100</f>
        <v>95.08800075496626</v>
      </c>
      <c r="AA169" s="1">
        <f>M169/$M$163*100</f>
        <v>94.48524048047464</v>
      </c>
      <c r="AC169" s="1">
        <v>10</v>
      </c>
      <c r="AD169" s="1">
        <f t="shared" si="139"/>
        <v>100.6531669341519</v>
      </c>
      <c r="AE169" s="1">
        <f t="shared" si="140"/>
        <v>1.5801338672475</v>
      </c>
      <c r="AF169" s="1">
        <f>AVERAGE(S169:U169)</f>
        <v>79.73226878439262</v>
      </c>
      <c r="AG169" s="1">
        <f t="shared" si="142"/>
        <v>14.343117480556351</v>
      </c>
      <c r="AH169" s="1">
        <f t="shared" si="143"/>
        <v>84.71439699616667</v>
      </c>
      <c r="AI169" s="1">
        <f t="shared" si="144"/>
        <v>14.180364870421275</v>
      </c>
      <c r="AJ169" s="1">
        <f>AVERAGE(Y169:AA169)</f>
        <v>96.58776231637988</v>
      </c>
      <c r="AK169" s="1">
        <f>STDEV(Y169:AA169)</f>
        <v>3.134192757804705</v>
      </c>
    </row>
    <row r="170" spans="1:37" ht="15">
      <c r="A170" s="4" t="s">
        <v>95</v>
      </c>
      <c r="B170" s="2">
        <v>19443</v>
      </c>
      <c r="C170" s="2">
        <v>25757</v>
      </c>
      <c r="D170" s="2">
        <v>25274</v>
      </c>
      <c r="E170" s="2">
        <v>25249</v>
      </c>
      <c r="F170" s="2">
        <v>25716</v>
      </c>
      <c r="G170" s="2">
        <v>26119</v>
      </c>
      <c r="H170" s="2">
        <v>21673</v>
      </c>
      <c r="I170" s="2">
        <v>23777</v>
      </c>
      <c r="J170" s="2">
        <v>24315</v>
      </c>
      <c r="K170" s="2">
        <v>22134</v>
      </c>
      <c r="L170" s="2">
        <v>22557</v>
      </c>
      <c r="M170" s="2">
        <v>21497</v>
      </c>
      <c r="O170" s="1">
        <v>20</v>
      </c>
      <c r="P170" s="1">
        <f>B170/$B$163*100</f>
        <v>104.12360092111605</v>
      </c>
      <c r="Q170" s="1">
        <f>C170/$C$163*100</f>
        <v>129.57541000100613</v>
      </c>
      <c r="R170" s="1">
        <f>D170/$D$163*100</f>
        <v>129.10047504724932</v>
      </c>
      <c r="S170" s="1">
        <f>E170/$E$163*100</f>
        <v>116.19420156465716</v>
      </c>
      <c r="T170" s="1">
        <f>F170/$F$163*100</f>
        <v>114.859975881013</v>
      </c>
      <c r="U170" s="1">
        <f>G170/$G$163*100</f>
        <v>114.61231295800604</v>
      </c>
      <c r="V170" s="1">
        <f>H170/$H$163*100</f>
        <v>99.66888939986204</v>
      </c>
      <c r="W170" s="1">
        <f>I170/$I$163*100</f>
        <v>108.00363388598682</v>
      </c>
      <c r="X170" s="1">
        <f>J170/$J$163*100</f>
        <v>118.28087755995524</v>
      </c>
      <c r="Y170" s="1">
        <f>K170/$K$163*100</f>
        <v>113.68842775694694</v>
      </c>
      <c r="Z170" s="1">
        <f>L170/$L$163*100</f>
        <v>106.43608738734487</v>
      </c>
      <c r="AA170" s="1">
        <f>M170/$M$163*100</f>
        <v>104.54213879297767</v>
      </c>
      <c r="AC170" s="1">
        <v>20</v>
      </c>
      <c r="AD170" s="1">
        <f t="shared" si="139"/>
        <v>120.9331619897905</v>
      </c>
      <c r="AE170" s="1">
        <f t="shared" si="140"/>
        <v>14.559443612092352</v>
      </c>
      <c r="AF170" s="1">
        <f>AVERAGE(S170:U170)</f>
        <v>115.22216346789207</v>
      </c>
      <c r="AG170" s="1">
        <f t="shared" si="142"/>
        <v>0.8508688365606756</v>
      </c>
      <c r="AH170" s="1">
        <f t="shared" si="143"/>
        <v>108.65113361526802</v>
      </c>
      <c r="AI170" s="1">
        <f t="shared" si="144"/>
        <v>9.322873362994203</v>
      </c>
      <c r="AJ170" s="1">
        <f>AVERAGE(Y170:AA170)</f>
        <v>108.22221797908982</v>
      </c>
      <c r="AK170" s="1">
        <f>STDEV(Y170:AA170)</f>
        <v>4.827664789645393</v>
      </c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4" t="s">
        <v>72</v>
      </c>
      <c r="B172" s="4">
        <v>8099.69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">
      <c r="A173" s="4" t="s">
        <v>73</v>
      </c>
      <c r="B173" s="4">
        <v>27.6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37" ht="15">
      <c r="A174" s="4" t="s">
        <v>74</v>
      </c>
      <c r="B174" s="4">
        <v>10</v>
      </c>
      <c r="C174" s="5"/>
      <c r="D174" s="5"/>
      <c r="E174" s="5"/>
      <c r="F174" s="5"/>
      <c r="G174" s="5"/>
      <c r="H174" s="5"/>
      <c r="I174" s="5"/>
      <c r="J174" s="5"/>
      <c r="K174" s="5"/>
      <c r="AD174" s="8" t="s">
        <v>98</v>
      </c>
      <c r="AE174" s="8"/>
      <c r="AF174" s="9">
        <v>0.01</v>
      </c>
      <c r="AG174" s="8"/>
      <c r="AH174" s="10">
        <v>0.025</v>
      </c>
      <c r="AI174" s="8"/>
      <c r="AJ174" s="9">
        <v>0.05</v>
      </c>
      <c r="AK174" s="8"/>
    </row>
    <row r="175" spans="1:37" ht="15">
      <c r="A175" s="4" t="s">
        <v>75</v>
      </c>
      <c r="B175" s="4" t="s">
        <v>76</v>
      </c>
      <c r="C175" s="4" t="s">
        <v>77</v>
      </c>
      <c r="D175" s="4" t="s">
        <v>78</v>
      </c>
      <c r="E175" s="4" t="s">
        <v>79</v>
      </c>
      <c r="F175" s="4" t="s">
        <v>80</v>
      </c>
      <c r="G175" s="4" t="s">
        <v>81</v>
      </c>
      <c r="H175" s="4" t="s">
        <v>82</v>
      </c>
      <c r="I175" s="4" t="s">
        <v>83</v>
      </c>
      <c r="J175" s="4" t="s">
        <v>84</v>
      </c>
      <c r="K175" s="4" t="s">
        <v>85</v>
      </c>
      <c r="L175" s="4" t="s">
        <v>86</v>
      </c>
      <c r="M175" s="4" t="s">
        <v>87</v>
      </c>
      <c r="P175" s="6" t="s">
        <v>98</v>
      </c>
      <c r="Q175" s="6"/>
      <c r="R175" s="6"/>
      <c r="S175" s="6" t="s">
        <v>99</v>
      </c>
      <c r="T175" s="6"/>
      <c r="U175" s="6"/>
      <c r="V175" s="6" t="s">
        <v>100</v>
      </c>
      <c r="W175" s="6"/>
      <c r="X175" s="6"/>
      <c r="Y175" s="6" t="s">
        <v>101</v>
      </c>
      <c r="Z175" s="6"/>
      <c r="AA175" s="6"/>
      <c r="AD175" s="7" t="s">
        <v>102</v>
      </c>
      <c r="AE175" s="7" t="s">
        <v>103</v>
      </c>
      <c r="AF175" s="7" t="s">
        <v>102</v>
      </c>
      <c r="AG175" s="7" t="s">
        <v>103</v>
      </c>
      <c r="AH175" s="7" t="s">
        <v>102</v>
      </c>
      <c r="AI175" s="7" t="s">
        <v>103</v>
      </c>
      <c r="AJ175" s="7" t="s">
        <v>102</v>
      </c>
      <c r="AK175" s="7" t="s">
        <v>103</v>
      </c>
    </row>
    <row r="176" spans="1:37" ht="15">
      <c r="A176" s="4" t="s">
        <v>88</v>
      </c>
      <c r="B176" s="2">
        <v>18536</v>
      </c>
      <c r="C176" s="2">
        <v>19810</v>
      </c>
      <c r="D176" s="2">
        <v>19554</v>
      </c>
      <c r="E176" s="2">
        <v>21688</v>
      </c>
      <c r="F176" s="2">
        <v>22383</v>
      </c>
      <c r="G176" s="2">
        <v>22657</v>
      </c>
      <c r="H176" s="2">
        <v>20979</v>
      </c>
      <c r="I176" s="2">
        <v>21952</v>
      </c>
      <c r="J176" s="2">
        <v>20410</v>
      </c>
      <c r="K176" s="2">
        <v>19472</v>
      </c>
      <c r="L176" s="2">
        <v>21200</v>
      </c>
      <c r="M176" s="2">
        <v>20570</v>
      </c>
      <c r="O176" s="1">
        <v>0</v>
      </c>
      <c r="P176" s="1">
        <f>B176/$B$176*100</f>
        <v>100</v>
      </c>
      <c r="Q176" s="1">
        <f>C176/$C$176*100</f>
        <v>100</v>
      </c>
      <c r="R176" s="1">
        <f>D176/$D$176*100</f>
        <v>100</v>
      </c>
      <c r="S176" s="1">
        <f>E176/$E$176*100</f>
        <v>100</v>
      </c>
      <c r="T176" s="1">
        <f>F176/$F$176*100</f>
        <v>100</v>
      </c>
      <c r="U176" s="1">
        <f>G176/$G$176*100</f>
        <v>100</v>
      </c>
      <c r="V176" s="1">
        <f>H176/$H$176*100</f>
        <v>100</v>
      </c>
      <c r="W176" s="1">
        <f>I176/$I$176*100</f>
        <v>100</v>
      </c>
      <c r="X176" s="1">
        <f>J176/$J$176*100</f>
        <v>100</v>
      </c>
      <c r="Y176" s="1">
        <f>K176/$K$176*100</f>
        <v>100</v>
      </c>
      <c r="Z176" s="1">
        <f>L176/$L$176*100</f>
        <v>100</v>
      </c>
      <c r="AA176" s="1">
        <f>M176/$M$176*100</f>
        <v>100</v>
      </c>
      <c r="AC176" s="1">
        <v>0</v>
      </c>
      <c r="AD176" s="1">
        <f>AVERAGE(P176:R176)</f>
        <v>100</v>
      </c>
      <c r="AE176" s="1">
        <f>STDEV(P176:R176)</f>
        <v>0</v>
      </c>
      <c r="AF176" s="1">
        <f>AVERAGE(S176:U176)</f>
        <v>100</v>
      </c>
      <c r="AG176" s="1">
        <f>STDEV(S176:U176)</f>
        <v>0</v>
      </c>
      <c r="AH176" s="1">
        <f>AVERAGE(V176:X176)</f>
        <v>100</v>
      </c>
      <c r="AI176" s="1">
        <f>STDEV(V176:X176)</f>
        <v>0</v>
      </c>
      <c r="AJ176" s="1">
        <f>AVERAGE(Y176:AA176)</f>
        <v>100</v>
      </c>
      <c r="AK176" s="1">
        <f>STDEV(Y176:AA176)</f>
        <v>0</v>
      </c>
    </row>
    <row r="177" spans="1:37" ht="15">
      <c r="A177" s="4" t="s">
        <v>89</v>
      </c>
      <c r="B177" s="2">
        <v>20147</v>
      </c>
      <c r="C177" s="2">
        <v>21537</v>
      </c>
      <c r="D177" s="2">
        <v>21244</v>
      </c>
      <c r="E177" s="2">
        <v>21765</v>
      </c>
      <c r="F177" s="2">
        <v>22395</v>
      </c>
      <c r="G177" s="2">
        <v>21913</v>
      </c>
      <c r="H177" s="2">
        <v>16382</v>
      </c>
      <c r="I177" s="2">
        <v>21847</v>
      </c>
      <c r="J177" s="2">
        <v>21856</v>
      </c>
      <c r="K177" s="2">
        <v>20029</v>
      </c>
      <c r="L177" s="2">
        <v>20753</v>
      </c>
      <c r="M177" s="2">
        <v>19830</v>
      </c>
      <c r="O177" s="1">
        <v>0.1</v>
      </c>
      <c r="P177" s="1">
        <f>B177/$B$176*100</f>
        <v>108.6911955114372</v>
      </c>
      <c r="Q177" s="1">
        <f>C177/$C$176*100</f>
        <v>108.71781928319031</v>
      </c>
      <c r="R177" s="1">
        <f>D177/$D$176*100</f>
        <v>108.64273294466604</v>
      </c>
      <c r="S177" s="1">
        <f>E177/$E$176*100</f>
        <v>100.35503504241979</v>
      </c>
      <c r="T177" s="1">
        <f>F177/$F$176*100</f>
        <v>100.0536121163383</v>
      </c>
      <c r="U177" s="1">
        <f>G177/$G$176*100</f>
        <v>96.71624663459416</v>
      </c>
      <c r="V177" s="1">
        <f>H177/$H$176*100</f>
        <v>78.08761142094475</v>
      </c>
      <c r="W177" s="1">
        <f>I177/$I$176*100</f>
        <v>99.52168367346938</v>
      </c>
      <c r="X177" s="1">
        <f>J177/$J$176*100</f>
        <v>107.08476237138657</v>
      </c>
      <c r="Y177" s="1">
        <f>K177/$K$176*100</f>
        <v>102.86051766639277</v>
      </c>
      <c r="Z177" s="1">
        <f>L177/$L$176*100</f>
        <v>97.89150943396227</v>
      </c>
      <c r="AA177" s="1">
        <f>M177/$M$176*100</f>
        <v>96.4025279533301</v>
      </c>
      <c r="AC177" s="1">
        <v>0.1</v>
      </c>
      <c r="AD177" s="1">
        <f aca="true" t="shared" si="146" ref="AD177:AD183">AVERAGE(P177:R177)</f>
        <v>108.68391591309785</v>
      </c>
      <c r="AE177" s="1">
        <f aca="true" t="shared" si="147" ref="AE177:AE183">STDEV(P177:R177)</f>
        <v>0.03806880576314587</v>
      </c>
      <c r="AF177" s="1">
        <f aca="true" t="shared" si="148" ref="AF177:AF183">AVERAGE(S177:U177)</f>
        <v>99.04163126445074</v>
      </c>
      <c r="AG177" s="1">
        <f aca="true" t="shared" si="149" ref="AG177:AG183">STDEV(S177:U177)</f>
        <v>2.019473743991696</v>
      </c>
      <c r="AH177" s="1">
        <f aca="true" t="shared" si="150" ref="AH177:AH183">AVERAGE(V177:X177)</f>
        <v>94.89801915526691</v>
      </c>
      <c r="AI177" s="1">
        <f aca="true" t="shared" si="151" ref="AI177:AI183">STDEV(V177:X177)</f>
        <v>15.0413561886334</v>
      </c>
      <c r="AJ177" s="1">
        <f>AVERAGE(Y177:AA177)</f>
        <v>99.05151835122838</v>
      </c>
      <c r="AK177" s="1">
        <f aca="true" t="shared" si="152" ref="AK177:AK183">STDEV(Y177:AA177)</f>
        <v>3.3816598438649166</v>
      </c>
    </row>
    <row r="178" spans="1:37" ht="15">
      <c r="A178" s="4" t="s">
        <v>90</v>
      </c>
      <c r="B178" s="2">
        <v>19600</v>
      </c>
      <c r="C178" s="2">
        <v>20578</v>
      </c>
      <c r="D178" s="2">
        <v>20721</v>
      </c>
      <c r="E178" s="2">
        <v>21775</v>
      </c>
      <c r="F178" s="2">
        <v>20842</v>
      </c>
      <c r="G178" s="2">
        <v>20174</v>
      </c>
      <c r="H178" s="2">
        <v>16697</v>
      </c>
      <c r="I178" s="2">
        <v>21730</v>
      </c>
      <c r="J178" s="2">
        <v>21033</v>
      </c>
      <c r="K178" s="2">
        <v>18920</v>
      </c>
      <c r="L178" s="2">
        <v>19712</v>
      </c>
      <c r="M178" s="2">
        <v>18692</v>
      </c>
      <c r="O178" s="1">
        <v>0.5</v>
      </c>
      <c r="P178" s="1">
        <f>B178/$B$176*100</f>
        <v>105.74018126888218</v>
      </c>
      <c r="Q178" s="1">
        <f>C178/$C$176*100</f>
        <v>103.87682988389702</v>
      </c>
      <c r="R178" s="1">
        <f>D178/$D$176*100</f>
        <v>105.96808837066585</v>
      </c>
      <c r="S178" s="1">
        <f>E178/$E$176*100</f>
        <v>100.40114348948728</v>
      </c>
      <c r="T178" s="1">
        <f>F178/$F$176*100</f>
        <v>93.11531072689094</v>
      </c>
      <c r="U178" s="1">
        <f>G178/$G$176*100</f>
        <v>89.04091450765767</v>
      </c>
      <c r="V178" s="1">
        <f>H178/$H$176*100</f>
        <v>79.58911292244626</v>
      </c>
      <c r="W178" s="1">
        <f>I178/$I$176*100</f>
        <v>98.9887026239067</v>
      </c>
      <c r="X178" s="1">
        <f>J178/$J$176*100</f>
        <v>103.05242528172465</v>
      </c>
      <c r="Y178" s="1">
        <f>K178/$K$176*100</f>
        <v>97.16516023007395</v>
      </c>
      <c r="Z178" s="1">
        <f>L178/$L$176*100</f>
        <v>92.98113207547169</v>
      </c>
      <c r="AA178" s="1">
        <f>M178/$M$176*100</f>
        <v>90.87019931939719</v>
      </c>
      <c r="AC178" s="1">
        <v>0.5</v>
      </c>
      <c r="AD178" s="1">
        <f t="shared" si="146"/>
        <v>105.19503317448168</v>
      </c>
      <c r="AE178" s="1">
        <f t="shared" si="147"/>
        <v>1.1472708260223659</v>
      </c>
      <c r="AF178" s="1">
        <f t="shared" si="148"/>
        <v>94.18578957467862</v>
      </c>
      <c r="AG178" s="1">
        <f t="shared" si="149"/>
        <v>5.755271006005798</v>
      </c>
      <c r="AH178" s="1">
        <f t="shared" si="150"/>
        <v>93.87674694269253</v>
      </c>
      <c r="AI178" s="1">
        <f t="shared" si="151"/>
        <v>12.539171618663257</v>
      </c>
      <c r="AJ178" s="1">
        <f>AVERAGE(Y178:AA178)</f>
        <v>93.67216387498094</v>
      </c>
      <c r="AK178" s="1">
        <f t="shared" si="152"/>
        <v>3.2038690559520147</v>
      </c>
    </row>
    <row r="179" spans="1:37" ht="15">
      <c r="A179" s="4" t="s">
        <v>91</v>
      </c>
      <c r="B179" s="2">
        <v>19690</v>
      </c>
      <c r="C179" s="2">
        <v>20393</v>
      </c>
      <c r="D179" s="2">
        <v>20835</v>
      </c>
      <c r="E179" s="2">
        <v>21647</v>
      </c>
      <c r="F179" s="2">
        <v>21921</v>
      </c>
      <c r="G179" s="2">
        <v>22745</v>
      </c>
      <c r="H179" s="2">
        <v>18345</v>
      </c>
      <c r="I179" s="2">
        <v>22191</v>
      </c>
      <c r="J179" s="2">
        <v>21410</v>
      </c>
      <c r="K179" s="2">
        <v>19731</v>
      </c>
      <c r="L179" s="2">
        <v>21221</v>
      </c>
      <c r="M179" s="2">
        <v>20356</v>
      </c>
      <c r="O179" s="1">
        <v>1</v>
      </c>
      <c r="P179" s="1">
        <f>B179/$B$176*100</f>
        <v>106.22572291756582</v>
      </c>
      <c r="Q179" s="1">
        <f>C179/$C$176*100</f>
        <v>102.9429581019687</v>
      </c>
      <c r="R179" s="1">
        <f>D179/$D$176*100</f>
        <v>106.55108929119362</v>
      </c>
      <c r="S179" s="1">
        <f>E179/$E$176*100</f>
        <v>99.81095536702324</v>
      </c>
      <c r="T179" s="1">
        <f>F179/$F$176*100</f>
        <v>97.93593352097574</v>
      </c>
      <c r="U179" s="1">
        <f>G179/$G$176*100</f>
        <v>100.38840093569317</v>
      </c>
      <c r="V179" s="1">
        <f>H179/$H$176*100</f>
        <v>87.44458744458744</v>
      </c>
      <c r="W179" s="1">
        <f>I179/$I$176*100</f>
        <v>101.0887390670554</v>
      </c>
      <c r="X179" s="1">
        <f>J179/$J$176*100</f>
        <v>104.89955903968642</v>
      </c>
      <c r="Y179" s="1">
        <f>K179/$K$176*100</f>
        <v>101.33011503697618</v>
      </c>
      <c r="Z179" s="1">
        <f>L179/$L$176*100</f>
        <v>100.09905660377359</v>
      </c>
      <c r="AA179" s="1">
        <f>M179/$M$176*100</f>
        <v>98.95964997569276</v>
      </c>
      <c r="AC179" s="1">
        <v>1</v>
      </c>
      <c r="AD179" s="1">
        <f t="shared" si="146"/>
        <v>105.23992343690936</v>
      </c>
      <c r="AE179" s="1">
        <f t="shared" si="147"/>
        <v>1.9958715218448526</v>
      </c>
      <c r="AF179" s="1">
        <f t="shared" si="148"/>
        <v>99.3784299412307</v>
      </c>
      <c r="AG179" s="1">
        <f t="shared" si="149"/>
        <v>1.2821691729371967</v>
      </c>
      <c r="AH179" s="1">
        <f t="shared" si="150"/>
        <v>97.81096185044309</v>
      </c>
      <c r="AI179" s="1">
        <f t="shared" si="151"/>
        <v>9.177520142050092</v>
      </c>
      <c r="AJ179" s="1">
        <f>AVERAGE(Y179:AA179)</f>
        <v>100.12960720548084</v>
      </c>
      <c r="AK179" s="1">
        <f t="shared" si="152"/>
        <v>1.1855277964433668</v>
      </c>
    </row>
    <row r="180" spans="1:37" ht="15">
      <c r="A180" s="4" t="s">
        <v>92</v>
      </c>
      <c r="B180" s="2">
        <v>19228</v>
      </c>
      <c r="C180" s="2">
        <v>20099</v>
      </c>
      <c r="D180" s="2">
        <v>20570</v>
      </c>
      <c r="E180" s="2">
        <v>20132</v>
      </c>
      <c r="F180" s="2">
        <v>21359</v>
      </c>
      <c r="G180" s="2">
        <v>20717</v>
      </c>
      <c r="H180" s="2">
        <v>19626</v>
      </c>
      <c r="I180" s="2">
        <v>20975</v>
      </c>
      <c r="J180" s="2">
        <v>20417</v>
      </c>
      <c r="K180" s="2">
        <v>18835</v>
      </c>
      <c r="L180" s="2">
        <v>19921</v>
      </c>
      <c r="M180" s="2">
        <v>19671</v>
      </c>
      <c r="O180" s="1">
        <v>2</v>
      </c>
      <c r="P180" s="1">
        <f>B180/$B$176*100</f>
        <v>103.73327578765645</v>
      </c>
      <c r="Q180" s="1">
        <f>C180/$C$176*100</f>
        <v>101.45885916203939</v>
      </c>
      <c r="R180" s="1">
        <f>D180/$D$176*100</f>
        <v>105.19586785312467</v>
      </c>
      <c r="S180" s="1">
        <f>E180/$E$176*100</f>
        <v>92.82552563629658</v>
      </c>
      <c r="T180" s="1">
        <f>F180/$F$176*100</f>
        <v>95.42509940579905</v>
      </c>
      <c r="U180" s="1">
        <f>G180/$G$176*100</f>
        <v>91.43752482676436</v>
      </c>
      <c r="V180" s="1">
        <f>H180/$H$176*100</f>
        <v>93.55069355069355</v>
      </c>
      <c r="W180" s="1">
        <f>I180/$I$176*100</f>
        <v>95.5493804664723</v>
      </c>
      <c r="X180" s="1">
        <f>J180/$J$176*100</f>
        <v>100.03429691327781</v>
      </c>
      <c r="Y180" s="1">
        <f>K180/$K$176*100</f>
        <v>96.7286359901397</v>
      </c>
      <c r="Z180" s="1">
        <f>L180/$L$176*100</f>
        <v>93.96698113207546</v>
      </c>
      <c r="AA180" s="1">
        <f>M180/$M$176*100</f>
        <v>95.62955760816723</v>
      </c>
      <c r="AC180" s="1">
        <v>2</v>
      </c>
      <c r="AD180" s="1">
        <f t="shared" si="146"/>
        <v>103.46266760094018</v>
      </c>
      <c r="AE180" s="1">
        <f t="shared" si="147"/>
        <v>1.8831436701298534</v>
      </c>
      <c r="AF180" s="1">
        <f t="shared" si="148"/>
        <v>93.22938328962</v>
      </c>
      <c r="AG180" s="1">
        <f t="shared" si="149"/>
        <v>2.02423158481233</v>
      </c>
      <c r="AH180" s="1">
        <f t="shared" si="150"/>
        <v>96.37812364348122</v>
      </c>
      <c r="AI180" s="1">
        <f t="shared" si="151"/>
        <v>3.3202996221587617</v>
      </c>
      <c r="AJ180" s="1">
        <f>AVERAGE(Y180:AA180)</f>
        <v>95.44172491012746</v>
      </c>
      <c r="AK180" s="1">
        <f t="shared" si="152"/>
        <v>1.3903759313966564</v>
      </c>
    </row>
    <row r="181" spans="1:37" ht="15">
      <c r="A181" s="4" t="s">
        <v>93</v>
      </c>
      <c r="B181" s="2">
        <v>18550</v>
      </c>
      <c r="C181" s="2">
        <v>19965</v>
      </c>
      <c r="D181" s="2">
        <v>20862</v>
      </c>
      <c r="E181" s="2">
        <v>21267</v>
      </c>
      <c r="F181" s="2">
        <v>21615</v>
      </c>
      <c r="G181" s="2">
        <v>21298</v>
      </c>
      <c r="H181" s="2">
        <v>23999</v>
      </c>
      <c r="I181" s="2">
        <v>20959</v>
      </c>
      <c r="J181" s="2">
        <v>21301</v>
      </c>
      <c r="K181" s="2">
        <v>19312</v>
      </c>
      <c r="L181" s="2">
        <v>20706</v>
      </c>
      <c r="M181" s="2">
        <v>19690</v>
      </c>
      <c r="O181" s="1">
        <v>5</v>
      </c>
      <c r="P181" s="1">
        <f>B181/$B$176*100</f>
        <v>100.07552870090635</v>
      </c>
      <c r="Q181" s="1">
        <f>C181/$C$176*100</f>
        <v>100.78243311458858</v>
      </c>
      <c r="R181" s="1">
        <f>D181/$D$176*100</f>
        <v>106.68916845658178</v>
      </c>
      <c r="S181" s="1">
        <f>E181/$E$176*100</f>
        <v>98.05883437845814</v>
      </c>
      <c r="T181" s="1">
        <f>F181/$F$176*100</f>
        <v>96.56882455434929</v>
      </c>
      <c r="U181" s="1">
        <f>G181/$G$176*100</f>
        <v>94.00185373173854</v>
      </c>
      <c r="V181" s="1">
        <f>H181/$H$176*100</f>
        <v>114.39534772868105</v>
      </c>
      <c r="W181" s="1">
        <f>I181/$I$176*100</f>
        <v>95.47649416909621</v>
      </c>
      <c r="X181" s="1">
        <f>J181/$J$176*100</f>
        <v>104.36550710436062</v>
      </c>
      <c r="Y181" s="1">
        <f>K181/$K$176*100</f>
        <v>99.17830731306492</v>
      </c>
      <c r="Z181" s="1">
        <f>L181/$L$176*100</f>
        <v>97.66981132075472</v>
      </c>
      <c r="AA181" s="1">
        <f>M181/$M$176*100</f>
        <v>95.72192513368985</v>
      </c>
      <c r="AC181" s="1">
        <v>5</v>
      </c>
      <c r="AD181" s="1">
        <f t="shared" si="146"/>
        <v>102.51571009069225</v>
      </c>
      <c r="AE181" s="1">
        <f t="shared" si="147"/>
        <v>3.6315622686911104</v>
      </c>
      <c r="AF181" s="1">
        <f>AVERAGE(S181:U181)</f>
        <v>96.20983755484866</v>
      </c>
      <c r="AG181" s="1">
        <f t="shared" si="149"/>
        <v>2.052176099003742</v>
      </c>
      <c r="AH181" s="1">
        <f t="shared" si="150"/>
        <v>104.74578300071262</v>
      </c>
      <c r="AI181" s="1">
        <f t="shared" si="151"/>
        <v>9.465157807467536</v>
      </c>
      <c r="AJ181" s="1">
        <f>AVERAGE(Y181:AA181)</f>
        <v>97.52334792250316</v>
      </c>
      <c r="AK181" s="1">
        <f>STDEV(Y181:AA181)</f>
        <v>1.7328396024288957</v>
      </c>
    </row>
    <row r="182" spans="1:37" ht="15">
      <c r="A182" s="4" t="s">
        <v>94</v>
      </c>
      <c r="B182" s="2">
        <v>18854</v>
      </c>
      <c r="C182" s="2">
        <v>19540</v>
      </c>
      <c r="D182" s="2">
        <v>19733</v>
      </c>
      <c r="E182" s="2">
        <v>18541</v>
      </c>
      <c r="F182" s="2">
        <v>13391</v>
      </c>
      <c r="G182" s="2">
        <v>20162</v>
      </c>
      <c r="H182" s="2">
        <v>14555</v>
      </c>
      <c r="I182" s="2">
        <v>19920</v>
      </c>
      <c r="J182" s="2">
        <v>19141</v>
      </c>
      <c r="K182" s="2">
        <v>19353</v>
      </c>
      <c r="L182" s="2">
        <v>19971</v>
      </c>
      <c r="M182" s="2">
        <v>19182</v>
      </c>
      <c r="O182" s="1">
        <v>10</v>
      </c>
      <c r="P182" s="1">
        <f>B182/$B$176*100</f>
        <v>101.71558049201555</v>
      </c>
      <c r="Q182" s="1">
        <f>C182/$C$176*100</f>
        <v>98.63705199394245</v>
      </c>
      <c r="R182" s="1">
        <f>D182/$D$176*100</f>
        <v>100.91541372609186</v>
      </c>
      <c r="S182" s="1">
        <f>E182/$E$176*100</f>
        <v>85.48967170785689</v>
      </c>
      <c r="T182" s="1">
        <f>F182/$F$176*100</f>
        <v>59.826654157172854</v>
      </c>
      <c r="U182" s="1">
        <f>G182/$G$176*100</f>
        <v>88.98795074369951</v>
      </c>
      <c r="V182" s="1">
        <f>H182/$H$176*100</f>
        <v>69.37890271223604</v>
      </c>
      <c r="W182" s="1">
        <f>I182/$I$176*100</f>
        <v>90.74344023323616</v>
      </c>
      <c r="X182" s="1">
        <f>J182/$J$176*100</f>
        <v>93.78245957863793</v>
      </c>
      <c r="Y182" s="1">
        <f>K182/$K$176*100</f>
        <v>99.38886606409203</v>
      </c>
      <c r="Z182" s="1">
        <f>L182/$L$176*100</f>
        <v>94.20283018867924</v>
      </c>
      <c r="AA182" s="1">
        <f>M182/$M$176*100</f>
        <v>93.25230918813806</v>
      </c>
      <c r="AC182" s="1">
        <v>10</v>
      </c>
      <c r="AD182" s="1">
        <f t="shared" si="146"/>
        <v>100.42268207068328</v>
      </c>
      <c r="AE182" s="1">
        <f t="shared" si="147"/>
        <v>1.5973173734556652</v>
      </c>
      <c r="AF182" s="1">
        <f>AVERAGE(S182:U182)</f>
        <v>78.10142553624308</v>
      </c>
      <c r="AG182" s="1">
        <f t="shared" si="149"/>
        <v>15.922780560288974</v>
      </c>
      <c r="AH182" s="1">
        <f t="shared" si="150"/>
        <v>84.63493417470339</v>
      </c>
      <c r="AI182" s="1">
        <f t="shared" si="151"/>
        <v>13.299202293117926</v>
      </c>
      <c r="AJ182" s="1">
        <f>AVERAGE(Y182:AA182)</f>
        <v>95.61466848030311</v>
      </c>
      <c r="AK182" s="1">
        <f>STDEV(Y182:AA182)</f>
        <v>3.302922659437553</v>
      </c>
    </row>
    <row r="183" spans="1:37" ht="15">
      <c r="A183" s="4" t="s">
        <v>95</v>
      </c>
      <c r="B183" s="2">
        <v>19309</v>
      </c>
      <c r="C183" s="2">
        <v>25541</v>
      </c>
      <c r="D183" s="2">
        <v>25137</v>
      </c>
      <c r="E183" s="2">
        <v>25177</v>
      </c>
      <c r="F183" s="2">
        <v>25642</v>
      </c>
      <c r="G183" s="2">
        <v>26089</v>
      </c>
      <c r="H183" s="2">
        <v>20679</v>
      </c>
      <c r="I183" s="2">
        <v>23596</v>
      </c>
      <c r="J183" s="2">
        <v>24117</v>
      </c>
      <c r="K183" s="2">
        <v>21886</v>
      </c>
      <c r="L183" s="2">
        <v>22354</v>
      </c>
      <c r="M183" s="2">
        <v>21362</v>
      </c>
      <c r="O183" s="1">
        <v>20</v>
      </c>
      <c r="P183" s="1">
        <f>B183/$B$176*100</f>
        <v>104.17026327147174</v>
      </c>
      <c r="Q183" s="1">
        <f>C183/$C$176*100</f>
        <v>128.92983341746594</v>
      </c>
      <c r="R183" s="1">
        <f>D183/$D$176*100</f>
        <v>128.55170297637312</v>
      </c>
      <c r="S183" s="1">
        <f>E183/$E$176*100</f>
        <v>116.08723718185172</v>
      </c>
      <c r="T183" s="1">
        <f>F183/$F$176*100</f>
        <v>114.56015726220792</v>
      </c>
      <c r="U183" s="1">
        <f>G183/$G$176*100</f>
        <v>115.14763649203337</v>
      </c>
      <c r="V183" s="1">
        <f>H183/$H$176*100</f>
        <v>98.56999856999857</v>
      </c>
      <c r="W183" s="1">
        <f>I183/$I$176*100</f>
        <v>107.48906705539358</v>
      </c>
      <c r="X183" s="1">
        <f>J183/$J$176*100</f>
        <v>118.16266536011759</v>
      </c>
      <c r="Y183" s="1">
        <f>K183/$K$176*100</f>
        <v>112.39728841413313</v>
      </c>
      <c r="Z183" s="1">
        <f>L183/$L$176*100</f>
        <v>105.4433962264151</v>
      </c>
      <c r="AA183" s="1">
        <f>M183/$M$176*100</f>
        <v>103.85026737967915</v>
      </c>
      <c r="AC183" s="1">
        <v>20</v>
      </c>
      <c r="AD183" s="1">
        <f t="shared" si="146"/>
        <v>120.55059988843693</v>
      </c>
      <c r="AE183" s="1">
        <f t="shared" si="147"/>
        <v>14.187047487812196</v>
      </c>
      <c r="AF183" s="1">
        <f>AVERAGE(S183:U183)</f>
        <v>115.265010312031</v>
      </c>
      <c r="AG183" s="1">
        <f t="shared" si="149"/>
        <v>0.7702763987429795</v>
      </c>
      <c r="AH183" s="1">
        <f t="shared" si="150"/>
        <v>108.07391032850325</v>
      </c>
      <c r="AI183" s="1">
        <f t="shared" si="151"/>
        <v>9.809417884244423</v>
      </c>
      <c r="AJ183" s="1">
        <f>AVERAGE(Y183:AA183)</f>
        <v>107.23031734007579</v>
      </c>
      <c r="AK183" s="1">
        <f>STDEV(Y183:AA183)</f>
        <v>4.545075075362832</v>
      </c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4" t="s">
        <v>72</v>
      </c>
      <c r="B185" s="4">
        <v>8999.675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">
      <c r="A186" s="4" t="s">
        <v>73</v>
      </c>
      <c r="B186" s="4">
        <v>27.6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37" ht="15">
      <c r="A187" s="4" t="s">
        <v>74</v>
      </c>
      <c r="B187" s="4">
        <v>11</v>
      </c>
      <c r="C187" s="5"/>
      <c r="D187" s="5"/>
      <c r="E187" s="5"/>
      <c r="F187" s="5"/>
      <c r="G187" s="5"/>
      <c r="H187" s="5"/>
      <c r="I187" s="5"/>
      <c r="J187" s="5"/>
      <c r="K187" s="5"/>
      <c r="AD187" s="8" t="s">
        <v>98</v>
      </c>
      <c r="AE187" s="8"/>
      <c r="AF187" s="9">
        <v>0.01</v>
      </c>
      <c r="AG187" s="8"/>
      <c r="AH187" s="10">
        <v>0.025</v>
      </c>
      <c r="AI187" s="8"/>
      <c r="AJ187" s="9">
        <v>0.05</v>
      </c>
      <c r="AK187" s="8"/>
    </row>
    <row r="188" spans="1:37" ht="15">
      <c r="A188" s="4" t="s">
        <v>75</v>
      </c>
      <c r="B188" s="4" t="s">
        <v>76</v>
      </c>
      <c r="C188" s="4" t="s">
        <v>77</v>
      </c>
      <c r="D188" s="4" t="s">
        <v>78</v>
      </c>
      <c r="E188" s="4" t="s">
        <v>79</v>
      </c>
      <c r="F188" s="4" t="s">
        <v>80</v>
      </c>
      <c r="G188" s="4" t="s">
        <v>81</v>
      </c>
      <c r="H188" s="4" t="s">
        <v>82</v>
      </c>
      <c r="I188" s="4" t="s">
        <v>83</v>
      </c>
      <c r="J188" s="4" t="s">
        <v>84</v>
      </c>
      <c r="K188" s="4" t="s">
        <v>85</v>
      </c>
      <c r="L188" s="4" t="s">
        <v>86</v>
      </c>
      <c r="M188" s="4" t="s">
        <v>87</v>
      </c>
      <c r="P188" s="6" t="s">
        <v>98</v>
      </c>
      <c r="Q188" s="6"/>
      <c r="R188" s="6"/>
      <c r="S188" s="6" t="s">
        <v>99</v>
      </c>
      <c r="T188" s="6"/>
      <c r="U188" s="6"/>
      <c r="V188" s="6" t="s">
        <v>100</v>
      </c>
      <c r="W188" s="6"/>
      <c r="X188" s="6"/>
      <c r="Y188" s="6" t="s">
        <v>101</v>
      </c>
      <c r="Z188" s="6"/>
      <c r="AA188" s="6"/>
      <c r="AD188" s="7" t="s">
        <v>102</v>
      </c>
      <c r="AE188" s="7" t="s">
        <v>103</v>
      </c>
      <c r="AF188" s="7" t="s">
        <v>102</v>
      </c>
      <c r="AG188" s="7" t="s">
        <v>103</v>
      </c>
      <c r="AH188" s="7" t="s">
        <v>102</v>
      </c>
      <c r="AI188" s="7" t="s">
        <v>103</v>
      </c>
      <c r="AJ188" s="7" t="s">
        <v>102</v>
      </c>
      <c r="AK188" s="7" t="s">
        <v>103</v>
      </c>
    </row>
    <row r="189" spans="1:37" ht="15">
      <c r="A189" s="4" t="s">
        <v>88</v>
      </c>
      <c r="B189" s="2">
        <v>18463</v>
      </c>
      <c r="C189" s="2">
        <v>19678</v>
      </c>
      <c r="D189" s="2">
        <v>19458</v>
      </c>
      <c r="E189" s="2">
        <v>21403</v>
      </c>
      <c r="F189" s="2">
        <v>22301</v>
      </c>
      <c r="G189" s="2">
        <v>22481</v>
      </c>
      <c r="H189" s="2">
        <v>20198</v>
      </c>
      <c r="I189" s="2">
        <v>21788</v>
      </c>
      <c r="J189" s="2">
        <v>20371</v>
      </c>
      <c r="K189" s="2">
        <v>19487</v>
      </c>
      <c r="L189" s="2">
        <v>21657</v>
      </c>
      <c r="M189" s="2">
        <v>21041</v>
      </c>
      <c r="O189" s="1">
        <v>0</v>
      </c>
      <c r="P189" s="1">
        <f>B189/$B$189*100</f>
        <v>100</v>
      </c>
      <c r="Q189" s="1">
        <f>C189/$C$189*100</f>
        <v>100</v>
      </c>
      <c r="R189" s="1">
        <f>D189/$D$189*100</f>
        <v>100</v>
      </c>
      <c r="S189" s="1">
        <f>E189/$E$189*100</f>
        <v>100</v>
      </c>
      <c r="T189" s="1">
        <f>F189/$F$189*100</f>
        <v>100</v>
      </c>
      <c r="U189" s="1">
        <f>G189/$G$189*100</f>
        <v>100</v>
      </c>
      <c r="V189" s="1">
        <f>H189/$H$189*100</f>
        <v>100</v>
      </c>
      <c r="W189" s="1">
        <f>I189/$I$189*100</f>
        <v>100</v>
      </c>
      <c r="X189" s="1">
        <f>J189/$J$189*100</f>
        <v>100</v>
      </c>
      <c r="Y189" s="1">
        <f>K189/$K$189*100</f>
        <v>100</v>
      </c>
      <c r="Z189" s="1">
        <f>L189/$L$189*100</f>
        <v>100</v>
      </c>
      <c r="AA189" s="1">
        <f>M189/$M$189*100</f>
        <v>100</v>
      </c>
      <c r="AC189" s="1">
        <v>0</v>
      </c>
      <c r="AD189" s="1">
        <f>AVERAGE(P189:R189)</f>
        <v>100</v>
      </c>
      <c r="AE189" s="1">
        <f>STDEV(P189:R189)</f>
        <v>0</v>
      </c>
      <c r="AF189" s="1">
        <f>AVERAGE(S189:U189)</f>
        <v>100</v>
      </c>
      <c r="AG189" s="1">
        <f>STDEV(S189:U189)</f>
        <v>0</v>
      </c>
      <c r="AH189" s="1">
        <f>AVERAGE(V189:X189)</f>
        <v>100</v>
      </c>
      <c r="AI189" s="1">
        <f>STDEV(V189:X189)</f>
        <v>0</v>
      </c>
      <c r="AJ189" s="1">
        <f>AVERAGE(Y189:AA189)</f>
        <v>100</v>
      </c>
      <c r="AK189" s="1">
        <f>STDEV(Y189:AA189)</f>
        <v>0</v>
      </c>
    </row>
    <row r="190" spans="1:37" ht="15">
      <c r="A190" s="4" t="s">
        <v>89</v>
      </c>
      <c r="B190" s="2">
        <v>20017</v>
      </c>
      <c r="C190" s="2">
        <v>21292</v>
      </c>
      <c r="D190" s="2">
        <v>21096</v>
      </c>
      <c r="E190" s="2">
        <v>21662</v>
      </c>
      <c r="F190" s="2">
        <v>22342</v>
      </c>
      <c r="G190" s="2">
        <v>21801</v>
      </c>
      <c r="H190" s="2">
        <v>16134</v>
      </c>
      <c r="I190" s="2">
        <v>21849</v>
      </c>
      <c r="J190" s="2">
        <v>21706</v>
      </c>
      <c r="K190" s="2">
        <v>20098</v>
      </c>
      <c r="L190" s="2">
        <v>20896</v>
      </c>
      <c r="M190" s="2">
        <v>19998</v>
      </c>
      <c r="O190" s="1">
        <v>0.1</v>
      </c>
      <c r="P190" s="1">
        <f>B190/$B$189*100</f>
        <v>108.41683366733467</v>
      </c>
      <c r="Q190" s="1">
        <f>C190/$C$189*100</f>
        <v>108.20205305417217</v>
      </c>
      <c r="R190" s="1">
        <f>D190/$D$189*100</f>
        <v>108.41813135985198</v>
      </c>
      <c r="S190" s="1">
        <f>E190/$E$189*100</f>
        <v>101.21011073214035</v>
      </c>
      <c r="T190" s="1">
        <f>F190/$F$189*100</f>
        <v>100.18384825792566</v>
      </c>
      <c r="U190" s="1">
        <f>G190/$G$189*100</f>
        <v>96.97522352208532</v>
      </c>
      <c r="V190" s="1">
        <f>H190/$H$189*100</f>
        <v>79.87919595999604</v>
      </c>
      <c r="W190" s="1">
        <f>I190/$I$189*100</f>
        <v>100.27997062603269</v>
      </c>
      <c r="X190" s="1">
        <f>J190/$J$189*100</f>
        <v>106.55343380295518</v>
      </c>
      <c r="Y190" s="1">
        <f>K190/$K$189*100</f>
        <v>103.13542361574383</v>
      </c>
      <c r="Z190" s="1">
        <f>L190/$L$189*100</f>
        <v>96.48612457865818</v>
      </c>
      <c r="AA190" s="1">
        <f>M190/$M$189*100</f>
        <v>95.04301126372322</v>
      </c>
      <c r="AC190" s="1">
        <v>0.1</v>
      </c>
      <c r="AD190" s="1">
        <f aca="true" t="shared" si="153" ref="AD190:AD196">AVERAGE(P190:R190)</f>
        <v>108.34567269378628</v>
      </c>
      <c r="AE190" s="1">
        <f aca="true" t="shared" si="154" ref="AE190:AE196">STDEV(P190:R190)</f>
        <v>0.12437994880056699</v>
      </c>
      <c r="AF190" s="1">
        <f aca="true" t="shared" si="155" ref="AF190:AF196">AVERAGE(S190:U190)</f>
        <v>99.4563941707171</v>
      </c>
      <c r="AG190" s="1">
        <f aca="true" t="shared" si="156" ref="AG190:AG196">STDEV(S190:U190)</f>
        <v>2.2091762055615325</v>
      </c>
      <c r="AH190" s="1">
        <f aca="true" t="shared" si="157" ref="AH190:AH196">AVERAGE(V190:X190)</f>
        <v>95.57086679632796</v>
      </c>
      <c r="AI190" s="1">
        <f aca="true" t="shared" si="158" ref="AI190:AI196">STDEV(V190:X190)</f>
        <v>13.94670159159127</v>
      </c>
      <c r="AJ190" s="1">
        <f>AVERAGE(Y190:AA190)</f>
        <v>98.22151981937508</v>
      </c>
      <c r="AK190" s="1">
        <f aca="true" t="shared" si="159" ref="AK190:AK196">STDEV(Y190:AA190)</f>
        <v>4.316304194552453</v>
      </c>
    </row>
    <row r="191" spans="1:37" ht="15">
      <c r="A191" s="4" t="s">
        <v>90</v>
      </c>
      <c r="B191" s="2">
        <v>19616</v>
      </c>
      <c r="C191" s="2">
        <v>20627</v>
      </c>
      <c r="D191" s="2">
        <v>20698</v>
      </c>
      <c r="E191" s="2">
        <v>21511</v>
      </c>
      <c r="F191" s="2">
        <v>20783</v>
      </c>
      <c r="G191" s="2">
        <v>20087</v>
      </c>
      <c r="H191" s="2">
        <v>16317</v>
      </c>
      <c r="I191" s="2">
        <v>21830</v>
      </c>
      <c r="J191" s="2">
        <v>21101</v>
      </c>
      <c r="K191" s="2">
        <v>18939</v>
      </c>
      <c r="L191" s="2">
        <v>20024</v>
      </c>
      <c r="M191" s="2">
        <v>18877</v>
      </c>
      <c r="O191" s="1">
        <v>0.5</v>
      </c>
      <c r="P191" s="1">
        <f>B191/$B$189*100</f>
        <v>106.24492227698641</v>
      </c>
      <c r="Q191" s="1">
        <f>C191/$C$189*100</f>
        <v>104.82264457770098</v>
      </c>
      <c r="R191" s="1">
        <f>D191/$D$189*100</f>
        <v>106.37270017473533</v>
      </c>
      <c r="S191" s="1">
        <f>E191/$E$189*100</f>
        <v>100.5046021585759</v>
      </c>
      <c r="T191" s="1">
        <f>F191/$F$189*100</f>
        <v>93.19313035289898</v>
      </c>
      <c r="U191" s="1">
        <f>G191/$G$189*100</f>
        <v>89.3510075174592</v>
      </c>
      <c r="V191" s="1">
        <f>H191/$H$189*100</f>
        <v>80.78522626002574</v>
      </c>
      <c r="W191" s="1">
        <f>I191/$I$189*100</f>
        <v>100.19276666054708</v>
      </c>
      <c r="X191" s="1">
        <f>J191/$J$189*100</f>
        <v>103.58352560011781</v>
      </c>
      <c r="Y191" s="1">
        <f>K191/$K$189*100</f>
        <v>97.18786883563402</v>
      </c>
      <c r="Z191" s="1">
        <f>L191/$L$189*100</f>
        <v>92.45971279493929</v>
      </c>
      <c r="AA191" s="1">
        <f>M191/$M$189*100</f>
        <v>89.71531771303646</v>
      </c>
      <c r="AC191" s="1">
        <v>0.5</v>
      </c>
      <c r="AD191" s="1">
        <f t="shared" si="153"/>
        <v>105.81342234314091</v>
      </c>
      <c r="AE191" s="1">
        <f t="shared" si="154"/>
        <v>0.8604139894003823</v>
      </c>
      <c r="AF191" s="1">
        <f t="shared" si="155"/>
        <v>94.3495800096447</v>
      </c>
      <c r="AG191" s="1">
        <f t="shared" si="156"/>
        <v>5.666012725985296</v>
      </c>
      <c r="AH191" s="1">
        <f t="shared" si="157"/>
        <v>94.85383950689688</v>
      </c>
      <c r="AI191" s="1">
        <f t="shared" si="158"/>
        <v>12.301167447201717</v>
      </c>
      <c r="AJ191" s="1">
        <f>AVERAGE(Y191:AA191)</f>
        <v>93.12096644786993</v>
      </c>
      <c r="AK191" s="1">
        <f t="shared" si="159"/>
        <v>3.7799070577322547</v>
      </c>
    </row>
    <row r="192" spans="1:37" ht="15">
      <c r="A192" s="4" t="s">
        <v>91</v>
      </c>
      <c r="B192" s="2">
        <v>19525</v>
      </c>
      <c r="C192" s="2">
        <v>20416</v>
      </c>
      <c r="D192" s="2">
        <v>20877</v>
      </c>
      <c r="E192" s="2">
        <v>21546</v>
      </c>
      <c r="F192" s="2">
        <v>21861</v>
      </c>
      <c r="G192" s="2">
        <v>22686</v>
      </c>
      <c r="H192" s="2">
        <v>17931</v>
      </c>
      <c r="I192" s="2">
        <v>22395</v>
      </c>
      <c r="J192" s="2">
        <v>21410</v>
      </c>
      <c r="K192" s="2">
        <v>19617</v>
      </c>
      <c r="L192" s="2">
        <v>21496</v>
      </c>
      <c r="M192" s="2">
        <v>20534</v>
      </c>
      <c r="O192" s="1">
        <v>1</v>
      </c>
      <c r="P192" s="1">
        <f>B192/$B$189*100</f>
        <v>105.75204462980014</v>
      </c>
      <c r="Q192" s="1">
        <f>C192/$C$189*100</f>
        <v>103.75038113629434</v>
      </c>
      <c r="R192" s="1">
        <f>D192/$D$189*100</f>
        <v>107.29263028060439</v>
      </c>
      <c r="S192" s="1">
        <f>E192/$E$189*100</f>
        <v>100.66813063589217</v>
      </c>
      <c r="T192" s="1">
        <f>F192/$F$189*100</f>
        <v>98.02699430518811</v>
      </c>
      <c r="U192" s="1">
        <f>G192/$G$189*100</f>
        <v>100.91188114407723</v>
      </c>
      <c r="V192" s="1">
        <f>H192/$H$189*100</f>
        <v>88.776116447173</v>
      </c>
      <c r="W192" s="1">
        <f>I192/$I$189*100</f>
        <v>102.78593721314483</v>
      </c>
      <c r="X192" s="1">
        <f>J192/$J$189*100</f>
        <v>105.10038780619509</v>
      </c>
      <c r="Y192" s="1">
        <f>K192/$K$189*100</f>
        <v>100.66711140760506</v>
      </c>
      <c r="Z192" s="1">
        <f>L192/$L$189*100</f>
        <v>99.25659140231797</v>
      </c>
      <c r="AA192" s="1">
        <f>M192/$M$189*100</f>
        <v>97.59041870633524</v>
      </c>
      <c r="AC192" s="1">
        <v>1</v>
      </c>
      <c r="AD192" s="1">
        <f t="shared" si="153"/>
        <v>105.59835201556628</v>
      </c>
      <c r="AE192" s="1">
        <f t="shared" si="154"/>
        <v>1.7761188909653105</v>
      </c>
      <c r="AF192" s="1">
        <f t="shared" si="155"/>
        <v>99.86900202838585</v>
      </c>
      <c r="AG192" s="1">
        <f t="shared" si="156"/>
        <v>1.5998743440658605</v>
      </c>
      <c r="AH192" s="1">
        <f t="shared" si="157"/>
        <v>98.88748048883764</v>
      </c>
      <c r="AI192" s="1">
        <f t="shared" si="158"/>
        <v>8.83283264158329</v>
      </c>
      <c r="AJ192" s="1">
        <f>AVERAGE(Y192:AA192)</f>
        <v>99.17137383875276</v>
      </c>
      <c r="AK192" s="1">
        <f t="shared" si="159"/>
        <v>1.5401155863657567</v>
      </c>
    </row>
    <row r="193" spans="1:37" ht="15">
      <c r="A193" s="4" t="s">
        <v>92</v>
      </c>
      <c r="B193" s="2">
        <v>19095</v>
      </c>
      <c r="C193" s="2">
        <v>19981</v>
      </c>
      <c r="D193" s="2">
        <v>20521</v>
      </c>
      <c r="E193" s="2">
        <v>19976</v>
      </c>
      <c r="F193" s="2">
        <v>21393</v>
      </c>
      <c r="G193" s="2">
        <v>20688</v>
      </c>
      <c r="H193" s="2">
        <v>16337</v>
      </c>
      <c r="I193" s="2">
        <v>21059</v>
      </c>
      <c r="J193" s="2">
        <v>20086</v>
      </c>
      <c r="K193" s="2">
        <v>18792</v>
      </c>
      <c r="L193" s="2">
        <v>20009</v>
      </c>
      <c r="M193" s="2">
        <v>19876</v>
      </c>
      <c r="O193" s="1">
        <v>2</v>
      </c>
      <c r="P193" s="1">
        <f>B193/$B$189*100</f>
        <v>103.42306234089801</v>
      </c>
      <c r="Q193" s="1">
        <f>C193/$C$189*100</f>
        <v>101.53979062912897</v>
      </c>
      <c r="R193" s="1">
        <f>D193/$D$189*100</f>
        <v>105.4630486175352</v>
      </c>
      <c r="S193" s="1">
        <f>E193/$E$189*100</f>
        <v>93.33271036770546</v>
      </c>
      <c r="T193" s="1">
        <f>F193/$F$189*100</f>
        <v>95.92843370252456</v>
      </c>
      <c r="U193" s="1">
        <f>G193/$G$189*100</f>
        <v>92.02437613985143</v>
      </c>
      <c r="V193" s="1">
        <f>H193/$H$189*100</f>
        <v>80.88424596494703</v>
      </c>
      <c r="W193" s="1">
        <f>I193/$I$189*100</f>
        <v>96.6541215347898</v>
      </c>
      <c r="X193" s="1">
        <f>J193/$J$189*100</f>
        <v>98.60095233420057</v>
      </c>
      <c r="Y193" s="1">
        <f>K193/$K$189*100</f>
        <v>96.43351978241905</v>
      </c>
      <c r="Z193" s="1">
        <f>L193/$L$189*100</f>
        <v>92.39045112434778</v>
      </c>
      <c r="AA193" s="1">
        <f>M193/$M$189*100</f>
        <v>94.46319091297943</v>
      </c>
      <c r="AC193" s="1">
        <v>2</v>
      </c>
      <c r="AD193" s="1">
        <f t="shared" si="153"/>
        <v>103.4753005291874</v>
      </c>
      <c r="AE193" s="1">
        <f t="shared" si="154"/>
        <v>1.9621505885469452</v>
      </c>
      <c r="AF193" s="1">
        <f t="shared" si="155"/>
        <v>93.76184007002716</v>
      </c>
      <c r="AG193" s="1">
        <f t="shared" si="156"/>
        <v>1.9870909866504207</v>
      </c>
      <c r="AH193" s="1">
        <f t="shared" si="157"/>
        <v>92.0464399446458</v>
      </c>
      <c r="AI193" s="1">
        <f t="shared" si="158"/>
        <v>9.715630106724998</v>
      </c>
      <c r="AJ193" s="1">
        <f>AVERAGE(Y193:AA193)</f>
        <v>94.42905393991542</v>
      </c>
      <c r="AK193" s="1">
        <f t="shared" si="159"/>
        <v>2.021750489839696</v>
      </c>
    </row>
    <row r="194" spans="1:37" ht="15">
      <c r="A194" s="4" t="s">
        <v>93</v>
      </c>
      <c r="B194" s="2">
        <v>18618</v>
      </c>
      <c r="C194" s="2">
        <v>19995</v>
      </c>
      <c r="D194" s="2">
        <v>20814</v>
      </c>
      <c r="E194" s="2">
        <v>21047</v>
      </c>
      <c r="F194" s="2">
        <v>21591</v>
      </c>
      <c r="G194" s="2">
        <v>21082</v>
      </c>
      <c r="H194" s="2">
        <v>23354</v>
      </c>
      <c r="I194" s="2">
        <v>20803</v>
      </c>
      <c r="J194" s="2">
        <v>21199</v>
      </c>
      <c r="K194" s="2">
        <v>19056</v>
      </c>
      <c r="L194" s="2">
        <v>20624</v>
      </c>
      <c r="M194" s="2">
        <v>19691</v>
      </c>
      <c r="O194" s="1">
        <v>5</v>
      </c>
      <c r="P194" s="1">
        <f>B194/$B$189*100</f>
        <v>100.839516871581</v>
      </c>
      <c r="Q194" s="1">
        <f>C194/$C$189*100</f>
        <v>101.6109360707389</v>
      </c>
      <c r="R194" s="1">
        <f>D194/$D$189*100</f>
        <v>106.96885599753314</v>
      </c>
      <c r="S194" s="1">
        <f>E194/$E$189*100</f>
        <v>98.33668177358315</v>
      </c>
      <c r="T194" s="1">
        <f>F194/$F$189*100</f>
        <v>96.8162862651899</v>
      </c>
      <c r="U194" s="1">
        <f>G194/$G$189*100</f>
        <v>93.77696721676082</v>
      </c>
      <c r="V194" s="1">
        <f>H194/$H$189*100</f>
        <v>115.62530943657788</v>
      </c>
      <c r="W194" s="1">
        <f>I194/$I$189*100</f>
        <v>95.47916284193134</v>
      </c>
      <c r="X194" s="1">
        <f>J194/$J$189*100</f>
        <v>104.06460163958569</v>
      </c>
      <c r="Y194" s="1">
        <f>K194/$K$189*100</f>
        <v>97.78826910247858</v>
      </c>
      <c r="Z194" s="1">
        <f>L194/$L$189*100</f>
        <v>95.23017961859907</v>
      </c>
      <c r="AA194" s="1">
        <f>M194/$M$189*100</f>
        <v>93.58395513521221</v>
      </c>
      <c r="AC194" s="1">
        <v>5</v>
      </c>
      <c r="AD194" s="1">
        <f t="shared" si="153"/>
        <v>103.13976964661767</v>
      </c>
      <c r="AE194" s="1">
        <f t="shared" si="154"/>
        <v>3.3384425421568458</v>
      </c>
      <c r="AF194" s="1">
        <f>AVERAGE(S194:U194)</f>
        <v>96.3099784185113</v>
      </c>
      <c r="AG194" s="1">
        <f t="shared" si="156"/>
        <v>2.3216394932526905</v>
      </c>
      <c r="AH194" s="1">
        <f t="shared" si="157"/>
        <v>105.05635797269831</v>
      </c>
      <c r="AI194" s="1">
        <f t="shared" si="158"/>
        <v>10.109623688419308</v>
      </c>
      <c r="AJ194" s="1">
        <f>AVERAGE(Y194:AA194)</f>
        <v>95.53413461876329</v>
      </c>
      <c r="AK194" s="1">
        <f>STDEV(Y194:AA194)</f>
        <v>2.1185739225789124</v>
      </c>
    </row>
    <row r="195" spans="1:37" ht="15">
      <c r="A195" s="4" t="s">
        <v>94</v>
      </c>
      <c r="B195" s="2">
        <v>18821</v>
      </c>
      <c r="C195" s="2">
        <v>19509</v>
      </c>
      <c r="D195" s="2">
        <v>19652</v>
      </c>
      <c r="E195" s="2">
        <v>18366</v>
      </c>
      <c r="F195" s="2">
        <v>12951</v>
      </c>
      <c r="G195" s="2">
        <v>19763</v>
      </c>
      <c r="H195" s="2">
        <v>14388</v>
      </c>
      <c r="I195" s="2">
        <v>19965</v>
      </c>
      <c r="J195" s="2">
        <v>18742</v>
      </c>
      <c r="K195" s="2">
        <v>19133</v>
      </c>
      <c r="L195" s="2">
        <v>19809</v>
      </c>
      <c r="M195" s="2">
        <v>19008</v>
      </c>
      <c r="O195" s="1">
        <v>10</v>
      </c>
      <c r="P195" s="1">
        <f>B195/$B$189*100</f>
        <v>101.93901316145806</v>
      </c>
      <c r="Q195" s="1">
        <f>C195/$C$189*100</f>
        <v>99.14117288342311</v>
      </c>
      <c r="R195" s="1">
        <f>D195/$D$189*100</f>
        <v>100.99701922088602</v>
      </c>
      <c r="S195" s="1">
        <f>E195/$E$189*100</f>
        <v>85.81040041115732</v>
      </c>
      <c r="T195" s="1">
        <f>F195/$F$189*100</f>
        <v>58.073628985247296</v>
      </c>
      <c r="U195" s="1">
        <f>G195/$G$189*100</f>
        <v>87.9097904897469</v>
      </c>
      <c r="V195" s="1">
        <f>H195/$H$189*100</f>
        <v>71.23477572036835</v>
      </c>
      <c r="W195" s="1">
        <f>I195/$I$189*100</f>
        <v>91.63300899577749</v>
      </c>
      <c r="X195" s="1">
        <f>J195/$J$189*100</f>
        <v>92.0033380786412</v>
      </c>
      <c r="Y195" s="1">
        <f>K195/$K$189*100</f>
        <v>98.18340432082927</v>
      </c>
      <c r="Z195" s="1">
        <f>L195/$L$189*100</f>
        <v>91.46696218312785</v>
      </c>
      <c r="AA195" s="1">
        <f>M195/$M$189*100</f>
        <v>90.33791169621216</v>
      </c>
      <c r="AC195" s="1">
        <v>10</v>
      </c>
      <c r="AD195" s="1">
        <f t="shared" si="153"/>
        <v>100.69240175525573</v>
      </c>
      <c r="AE195" s="1">
        <f t="shared" si="154"/>
        <v>1.4235769756581278</v>
      </c>
      <c r="AF195" s="1">
        <f>AVERAGE(S195:U195)</f>
        <v>77.26460662871717</v>
      </c>
      <c r="AG195" s="1">
        <f t="shared" si="156"/>
        <v>16.65299002760881</v>
      </c>
      <c r="AH195" s="1">
        <f t="shared" si="157"/>
        <v>84.95704093159567</v>
      </c>
      <c r="AI195" s="1">
        <f t="shared" si="158"/>
        <v>11.885272727323098</v>
      </c>
      <c r="AJ195" s="1">
        <f>AVERAGE(Y195:AA195)</f>
        <v>93.32942606672309</v>
      </c>
      <c r="AK195" s="1">
        <f>STDEV(Y195:AA195)</f>
        <v>4.2414051231877</v>
      </c>
    </row>
    <row r="196" spans="1:37" ht="15">
      <c r="A196" s="4" t="s">
        <v>95</v>
      </c>
      <c r="B196" s="2">
        <v>19212</v>
      </c>
      <c r="C196" s="2">
        <v>25539</v>
      </c>
      <c r="D196" s="2">
        <v>25082</v>
      </c>
      <c r="E196" s="2">
        <v>24896</v>
      </c>
      <c r="F196" s="2">
        <v>25356</v>
      </c>
      <c r="G196" s="2">
        <v>25876</v>
      </c>
      <c r="H196" s="2">
        <v>19523</v>
      </c>
      <c r="I196" s="2">
        <v>23479</v>
      </c>
      <c r="J196" s="2">
        <v>24154</v>
      </c>
      <c r="K196" s="2">
        <v>21705</v>
      </c>
      <c r="L196" s="2">
        <v>22177</v>
      </c>
      <c r="M196" s="2">
        <v>21021</v>
      </c>
      <c r="O196" s="1">
        <v>20</v>
      </c>
      <c r="P196" s="1">
        <f>B196/$B$189*100</f>
        <v>104.05676217299464</v>
      </c>
      <c r="Q196" s="1">
        <f>C196/$C$189*100</f>
        <v>129.7845309482671</v>
      </c>
      <c r="R196" s="1">
        <f>D196/$D$189*100</f>
        <v>128.90327885702538</v>
      </c>
      <c r="S196" s="1">
        <f>E196/$E$189*100</f>
        <v>116.32014203616316</v>
      </c>
      <c r="T196" s="1">
        <f>F196/$F$189*100</f>
        <v>113.69893726738711</v>
      </c>
      <c r="U196" s="1">
        <f>G196/$G$189*100</f>
        <v>115.10164138605934</v>
      </c>
      <c r="V196" s="1">
        <f>H196/$H$189*100</f>
        <v>96.65808495890683</v>
      </c>
      <c r="W196" s="1">
        <f>I196/$I$189*100</f>
        <v>107.76115292821737</v>
      </c>
      <c r="X196" s="1">
        <f>J196/$J$189*100</f>
        <v>118.57051691129547</v>
      </c>
      <c r="Y196" s="1">
        <f>K196/$K$189*100</f>
        <v>111.38194693898495</v>
      </c>
      <c r="Z196" s="1">
        <f>L196/$L$189*100</f>
        <v>102.40107124717181</v>
      </c>
      <c r="AA196" s="1">
        <f>M196/$M$189*100</f>
        <v>99.90494748348463</v>
      </c>
      <c r="AC196" s="1">
        <v>20</v>
      </c>
      <c r="AD196" s="1">
        <f t="shared" si="153"/>
        <v>120.91485732609571</v>
      </c>
      <c r="AE196" s="1">
        <f t="shared" si="154"/>
        <v>14.606186376167354</v>
      </c>
      <c r="AF196" s="1">
        <f>AVERAGE(S196:U196)</f>
        <v>115.04024022986987</v>
      </c>
      <c r="AG196" s="1">
        <f t="shared" si="156"/>
        <v>1.31168067243885</v>
      </c>
      <c r="AH196" s="1">
        <f t="shared" si="157"/>
        <v>107.66325159947321</v>
      </c>
      <c r="AI196" s="1">
        <f t="shared" si="158"/>
        <v>10.956544027184991</v>
      </c>
      <c r="AJ196" s="1">
        <f>AVERAGE(Y196:AA196)</f>
        <v>104.56265522321381</v>
      </c>
      <c r="AK196" s="1">
        <f>STDEV(Y196:AA196)</f>
        <v>6.036117385331383</v>
      </c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4" t="s">
        <v>72</v>
      </c>
      <c r="B198" s="4">
        <v>9899.631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>
      <c r="A199" s="4" t="s">
        <v>73</v>
      </c>
      <c r="B199" s="4">
        <v>27.6</v>
      </c>
      <c r="C199" s="5"/>
      <c r="D199" s="5"/>
      <c r="E199" s="5"/>
      <c r="F199" s="5"/>
      <c r="G199" s="5"/>
      <c r="H199" s="5"/>
      <c r="I199" s="5"/>
      <c r="J199" s="5"/>
      <c r="K199" s="5"/>
    </row>
    <row r="200" spans="1:37" ht="15">
      <c r="A200" s="4" t="s">
        <v>74</v>
      </c>
      <c r="B200" s="4">
        <v>12</v>
      </c>
      <c r="C200" s="5"/>
      <c r="D200" s="5"/>
      <c r="E200" s="5"/>
      <c r="F200" s="5"/>
      <c r="G200" s="5"/>
      <c r="H200" s="5"/>
      <c r="I200" s="5"/>
      <c r="J200" s="5"/>
      <c r="K200" s="5"/>
      <c r="AD200" s="8" t="s">
        <v>98</v>
      </c>
      <c r="AE200" s="8"/>
      <c r="AF200" s="9">
        <v>0.01</v>
      </c>
      <c r="AG200" s="8"/>
      <c r="AH200" s="10">
        <v>0.025</v>
      </c>
      <c r="AI200" s="8"/>
      <c r="AJ200" s="9">
        <v>0.05</v>
      </c>
      <c r="AK200" s="8"/>
    </row>
    <row r="201" spans="1:37" ht="15">
      <c r="A201" s="4" t="s">
        <v>75</v>
      </c>
      <c r="B201" s="4" t="s">
        <v>76</v>
      </c>
      <c r="C201" s="4" t="s">
        <v>77</v>
      </c>
      <c r="D201" s="4" t="s">
        <v>78</v>
      </c>
      <c r="E201" s="4" t="s">
        <v>79</v>
      </c>
      <c r="F201" s="4" t="s">
        <v>80</v>
      </c>
      <c r="G201" s="4" t="s">
        <v>81</v>
      </c>
      <c r="H201" s="4" t="s">
        <v>82</v>
      </c>
      <c r="I201" s="4" t="s">
        <v>83</v>
      </c>
      <c r="J201" s="4" t="s">
        <v>84</v>
      </c>
      <c r="K201" s="4" t="s">
        <v>85</v>
      </c>
      <c r="L201" s="4" t="s">
        <v>86</v>
      </c>
      <c r="M201" s="4" t="s">
        <v>87</v>
      </c>
      <c r="P201" s="6" t="s">
        <v>98</v>
      </c>
      <c r="Q201" s="6"/>
      <c r="R201" s="6"/>
      <c r="S201" s="6" t="s">
        <v>99</v>
      </c>
      <c r="T201" s="6"/>
      <c r="U201" s="6"/>
      <c r="V201" s="6" t="s">
        <v>100</v>
      </c>
      <c r="W201" s="6"/>
      <c r="X201" s="6"/>
      <c r="Y201" s="6" t="s">
        <v>101</v>
      </c>
      <c r="Z201" s="6"/>
      <c r="AA201" s="6"/>
      <c r="AD201" s="7" t="s">
        <v>102</v>
      </c>
      <c r="AE201" s="7" t="s">
        <v>103</v>
      </c>
      <c r="AF201" s="7" t="s">
        <v>102</v>
      </c>
      <c r="AG201" s="7" t="s">
        <v>103</v>
      </c>
      <c r="AH201" s="7" t="s">
        <v>102</v>
      </c>
      <c r="AI201" s="7" t="s">
        <v>103</v>
      </c>
      <c r="AJ201" s="7" t="s">
        <v>102</v>
      </c>
      <c r="AK201" s="7" t="s">
        <v>103</v>
      </c>
    </row>
    <row r="202" spans="1:37" ht="15">
      <c r="A202" s="4" t="s">
        <v>88</v>
      </c>
      <c r="B202" s="2">
        <v>18754</v>
      </c>
      <c r="C202" s="2">
        <v>19888</v>
      </c>
      <c r="D202" s="2">
        <v>19741</v>
      </c>
      <c r="E202" s="2">
        <v>21489</v>
      </c>
      <c r="F202" s="2">
        <v>22448</v>
      </c>
      <c r="G202" s="2">
        <v>22802</v>
      </c>
      <c r="H202" s="2">
        <v>19447</v>
      </c>
      <c r="I202" s="2">
        <v>22214</v>
      </c>
      <c r="J202" s="2">
        <v>20959</v>
      </c>
      <c r="K202" s="2">
        <v>20241</v>
      </c>
      <c r="L202" s="2">
        <v>22815</v>
      </c>
      <c r="M202" s="2">
        <v>22184</v>
      </c>
      <c r="O202" s="1">
        <v>0</v>
      </c>
      <c r="P202" s="1">
        <f>B202/$B$202*100</f>
        <v>100</v>
      </c>
      <c r="Q202" s="1">
        <f>C202/$C$202*100</f>
        <v>100</v>
      </c>
      <c r="R202" s="1">
        <f>D202/$D$202*100</f>
        <v>100</v>
      </c>
      <c r="S202" s="1">
        <f>E202/$E$202*100</f>
        <v>100</v>
      </c>
      <c r="T202" s="1">
        <f>F202/$F$202*100</f>
        <v>100</v>
      </c>
      <c r="U202" s="1">
        <f>G202/$G$202*100</f>
        <v>100</v>
      </c>
      <c r="V202" s="1">
        <f>H202/$H$202*100</f>
        <v>100</v>
      </c>
      <c r="W202" s="1">
        <f>I202/$I$202*100</f>
        <v>100</v>
      </c>
      <c r="X202" s="1">
        <f>J202/$J$202*100</f>
        <v>100</v>
      </c>
      <c r="Y202" s="1">
        <f>K202/$K$202*100</f>
        <v>100</v>
      </c>
      <c r="Z202" s="1">
        <f>L202/$L$202*100</f>
        <v>100</v>
      </c>
      <c r="AA202" s="1">
        <f>M202/$M$202*100</f>
        <v>100</v>
      </c>
      <c r="AC202" s="1">
        <v>0</v>
      </c>
      <c r="AD202" s="1">
        <f>AVERAGE(P202:R202)</f>
        <v>100</v>
      </c>
      <c r="AE202" s="1">
        <f>STDEV(P202:R202)</f>
        <v>0</v>
      </c>
      <c r="AF202" s="1">
        <f>AVERAGE(S202:U202)</f>
        <v>100</v>
      </c>
      <c r="AG202" s="1">
        <f>STDEV(S202:U202)</f>
        <v>0</v>
      </c>
      <c r="AH202" s="1">
        <f>AVERAGE(V202:X202)</f>
        <v>100</v>
      </c>
      <c r="AI202" s="1">
        <f>STDEV(V202:X202)</f>
        <v>0</v>
      </c>
      <c r="AJ202" s="1">
        <f>AVERAGE(Y202:AA202)</f>
        <v>100</v>
      </c>
      <c r="AK202" s="1">
        <f>STDEV(Y202:AA202)</f>
        <v>0</v>
      </c>
    </row>
    <row r="203" spans="1:37" ht="15">
      <c r="A203" s="4" t="s">
        <v>89</v>
      </c>
      <c r="B203" s="2">
        <v>20258</v>
      </c>
      <c r="C203" s="2">
        <v>21518</v>
      </c>
      <c r="D203" s="2">
        <v>21197</v>
      </c>
      <c r="E203" s="2">
        <v>21673</v>
      </c>
      <c r="F203" s="2">
        <v>22485</v>
      </c>
      <c r="G203" s="2">
        <v>21797</v>
      </c>
      <c r="H203" s="2">
        <v>15807</v>
      </c>
      <c r="I203" s="2">
        <v>22211</v>
      </c>
      <c r="J203" s="2">
        <v>22241</v>
      </c>
      <c r="K203" s="2">
        <v>20296</v>
      </c>
      <c r="L203" s="2">
        <v>21658</v>
      </c>
      <c r="M203" s="2">
        <v>20748</v>
      </c>
      <c r="O203" s="1">
        <v>0.1</v>
      </c>
      <c r="P203" s="1">
        <f>B203/$B$202*100</f>
        <v>108.01962248053749</v>
      </c>
      <c r="Q203" s="1">
        <f>C203/$C$202*100</f>
        <v>108.19589702333066</v>
      </c>
      <c r="R203" s="1">
        <f>D203/$D$202*100</f>
        <v>107.37551289195075</v>
      </c>
      <c r="S203" s="1">
        <f>E203/$E$202*100</f>
        <v>100.85625203592537</v>
      </c>
      <c r="T203" s="1">
        <f>F203/$F$202*100</f>
        <v>100.16482537419816</v>
      </c>
      <c r="U203" s="1">
        <f>G203/$G$202*100</f>
        <v>95.59249188667661</v>
      </c>
      <c r="V203" s="1">
        <f>H203/$H$202*100</f>
        <v>81.2824600195403</v>
      </c>
      <c r="W203" s="1">
        <f>I203/$I$202*100</f>
        <v>99.98649500315116</v>
      </c>
      <c r="X203" s="1">
        <f>J203/$J$202*100</f>
        <v>106.11670404122333</v>
      </c>
      <c r="Y203" s="1">
        <f>K203/$K$202*100</f>
        <v>100.27172570525171</v>
      </c>
      <c r="Z203" s="1">
        <f>L203/$L$202*100</f>
        <v>94.92877492877493</v>
      </c>
      <c r="AA203" s="1">
        <f>M203/$M$202*100</f>
        <v>93.52686620988099</v>
      </c>
      <c r="AC203" s="1">
        <v>0.1</v>
      </c>
      <c r="AD203" s="1">
        <f aca="true" t="shared" si="160" ref="AD203:AD209">AVERAGE(P203:R203)</f>
        <v>107.86367746527297</v>
      </c>
      <c r="AE203" s="1">
        <f aca="true" t="shared" si="161" ref="AE203:AE209">STDEV(P203:R203)</f>
        <v>0.43185259822580946</v>
      </c>
      <c r="AF203" s="1">
        <f aca="true" t="shared" si="162" ref="AF203:AF209">AVERAGE(S203:U203)</f>
        <v>98.87118976560005</v>
      </c>
      <c r="AG203" s="1">
        <f aca="true" t="shared" si="163" ref="AG203:AG209">STDEV(S203:U203)</f>
        <v>2.8604042621768646</v>
      </c>
      <c r="AH203" s="1">
        <f aca="true" t="shared" si="164" ref="AH203:AH209">AVERAGE(V203:X203)</f>
        <v>95.7952196879716</v>
      </c>
      <c r="AI203" s="1">
        <f aca="true" t="shared" si="165" ref="AI203:AI209">STDEV(V203:X203)</f>
        <v>12.936769713025429</v>
      </c>
      <c r="AJ203" s="1">
        <f>AVERAGE(Y203:AA203)</f>
        <v>96.24245561463589</v>
      </c>
      <c r="AK203" s="1">
        <f aca="true" t="shared" si="166" ref="AK203:AK209">STDEV(Y203:AA203)</f>
        <v>3.5591572192551717</v>
      </c>
    </row>
    <row r="204" spans="1:37" ht="15">
      <c r="A204" s="4" t="s">
        <v>90</v>
      </c>
      <c r="B204" s="2">
        <v>19551</v>
      </c>
      <c r="C204" s="2">
        <v>20673</v>
      </c>
      <c r="D204" s="2">
        <v>20713</v>
      </c>
      <c r="E204" s="2">
        <v>21618</v>
      </c>
      <c r="F204" s="2">
        <v>20839</v>
      </c>
      <c r="G204" s="2">
        <v>20156</v>
      </c>
      <c r="H204" s="2">
        <v>16132</v>
      </c>
      <c r="I204" s="2">
        <v>22306</v>
      </c>
      <c r="J204" s="2">
        <v>21871</v>
      </c>
      <c r="K204" s="2">
        <v>19317</v>
      </c>
      <c r="L204" s="2">
        <v>20875</v>
      </c>
      <c r="M204" s="2">
        <v>19592</v>
      </c>
      <c r="O204" s="1">
        <v>0.5</v>
      </c>
      <c r="P204" s="1">
        <f>B204/$B$202*100</f>
        <v>104.24976005118909</v>
      </c>
      <c r="Q204" s="1">
        <f>C204/$C$202*100</f>
        <v>103.94710378117458</v>
      </c>
      <c r="R204" s="1">
        <f>D204/$D$202*100</f>
        <v>104.92376272731877</v>
      </c>
      <c r="S204" s="1">
        <f>E204/$E$202*100</f>
        <v>100.60030713388247</v>
      </c>
      <c r="T204" s="1">
        <f>F204/$F$202*100</f>
        <v>92.83232359230222</v>
      </c>
      <c r="U204" s="1">
        <f>G204/$G$202*100</f>
        <v>88.39575475835453</v>
      </c>
      <c r="V204" s="1">
        <f>H204/$H$202*100</f>
        <v>82.95366894636706</v>
      </c>
      <c r="W204" s="1">
        <f>I204/$I$202*100</f>
        <v>100.41415323669757</v>
      </c>
      <c r="X204" s="1">
        <f>J204/$J$202*100</f>
        <v>104.35135264087027</v>
      </c>
      <c r="Y204" s="1">
        <f>K204/$K$202*100</f>
        <v>95.43500815177116</v>
      </c>
      <c r="Z204" s="1">
        <f>L204/$L$202*100</f>
        <v>91.49682226605303</v>
      </c>
      <c r="AA204" s="1">
        <f>M204/$M$202*100</f>
        <v>88.31590335376848</v>
      </c>
      <c r="AC204" s="1">
        <v>0.5</v>
      </c>
      <c r="AD204" s="1">
        <f t="shared" si="160"/>
        <v>104.37354218656081</v>
      </c>
      <c r="AE204" s="1">
        <f t="shared" si="161"/>
        <v>0.49995718521565646</v>
      </c>
      <c r="AF204" s="1">
        <f t="shared" si="162"/>
        <v>93.94279516151308</v>
      </c>
      <c r="AG204" s="1">
        <f t="shared" si="163"/>
        <v>6.177591359200637</v>
      </c>
      <c r="AH204" s="1">
        <f t="shared" si="164"/>
        <v>95.9063916079783</v>
      </c>
      <c r="AI204" s="1">
        <f t="shared" si="165"/>
        <v>11.388817017079411</v>
      </c>
      <c r="AJ204" s="1">
        <f>AVERAGE(Y204:AA204)</f>
        <v>91.74924459053089</v>
      </c>
      <c r="AK204" s="1">
        <f t="shared" si="166"/>
        <v>3.5662586913539096</v>
      </c>
    </row>
    <row r="205" spans="1:37" ht="15">
      <c r="A205" s="4" t="s">
        <v>91</v>
      </c>
      <c r="B205" s="2">
        <v>19535</v>
      </c>
      <c r="C205" s="2">
        <v>20393</v>
      </c>
      <c r="D205" s="2">
        <v>20810</v>
      </c>
      <c r="E205" s="2">
        <v>21351</v>
      </c>
      <c r="F205" s="2">
        <v>21887</v>
      </c>
      <c r="G205" s="2">
        <v>22869</v>
      </c>
      <c r="H205" s="2">
        <v>17678</v>
      </c>
      <c r="I205" s="2">
        <v>22708</v>
      </c>
      <c r="J205" s="2">
        <v>21780</v>
      </c>
      <c r="K205" s="2">
        <v>19769</v>
      </c>
      <c r="L205" s="2">
        <v>22196</v>
      </c>
      <c r="M205" s="2">
        <v>21214</v>
      </c>
      <c r="O205" s="1">
        <v>1</v>
      </c>
      <c r="P205" s="1">
        <f>B205/$B$202*100</f>
        <v>104.16444491841742</v>
      </c>
      <c r="Q205" s="1">
        <f>C205/$C$202*100</f>
        <v>102.5392196299276</v>
      </c>
      <c r="R205" s="1">
        <f>D205/$D$202*100</f>
        <v>105.41512588014793</v>
      </c>
      <c r="S205" s="1">
        <f>E205/$E$202*100</f>
        <v>99.35781097305598</v>
      </c>
      <c r="T205" s="1">
        <f>F205/$F$202*100</f>
        <v>97.50089094796864</v>
      </c>
      <c r="U205" s="1">
        <f>G205/$G$202*100</f>
        <v>100.29383387422155</v>
      </c>
      <c r="V205" s="1">
        <f>H205/$H$202*100</f>
        <v>90.9034812567491</v>
      </c>
      <c r="W205" s="1">
        <f>I205/$I$202*100</f>
        <v>102.22382281444133</v>
      </c>
      <c r="X205" s="1">
        <f>J205/$J$202*100</f>
        <v>103.91717162078345</v>
      </c>
      <c r="Y205" s="1">
        <f>K205/$K$202*100</f>
        <v>97.66809940220344</v>
      </c>
      <c r="Z205" s="1">
        <f>L205/$L$202*100</f>
        <v>97.28687267148806</v>
      </c>
      <c r="AA205" s="1">
        <f>M205/$M$202*100</f>
        <v>95.62747926433465</v>
      </c>
      <c r="AC205" s="1">
        <v>1</v>
      </c>
      <c r="AD205" s="1">
        <f t="shared" si="160"/>
        <v>104.03959680949765</v>
      </c>
      <c r="AE205" s="1">
        <f t="shared" si="161"/>
        <v>1.4420123015216322</v>
      </c>
      <c r="AF205" s="1">
        <f t="shared" si="162"/>
        <v>99.05084526508206</v>
      </c>
      <c r="AG205" s="1">
        <f t="shared" si="163"/>
        <v>1.4215496849320757</v>
      </c>
      <c r="AH205" s="1">
        <f t="shared" si="164"/>
        <v>99.01482523065796</v>
      </c>
      <c r="AI205" s="1">
        <f t="shared" si="165"/>
        <v>7.075470538578034</v>
      </c>
      <c r="AJ205" s="1">
        <f>AVERAGE(Y205:AA205)</f>
        <v>96.86081711267538</v>
      </c>
      <c r="AK205" s="1">
        <f t="shared" si="166"/>
        <v>1.08497702333519</v>
      </c>
    </row>
    <row r="206" spans="1:37" ht="15">
      <c r="A206" s="4" t="s">
        <v>92</v>
      </c>
      <c r="B206" s="2">
        <v>19106</v>
      </c>
      <c r="C206" s="2">
        <v>19846</v>
      </c>
      <c r="D206" s="2">
        <v>20446</v>
      </c>
      <c r="E206" s="2">
        <v>19860</v>
      </c>
      <c r="F206" s="2">
        <v>21227</v>
      </c>
      <c r="G206" s="2">
        <v>20623</v>
      </c>
      <c r="H206" s="2">
        <v>15849</v>
      </c>
      <c r="I206" s="2">
        <v>21008</v>
      </c>
      <c r="J206" s="2">
        <v>20215</v>
      </c>
      <c r="K206" s="2">
        <v>18666</v>
      </c>
      <c r="L206" s="2">
        <v>20410</v>
      </c>
      <c r="M206" s="2">
        <v>20193</v>
      </c>
      <c r="O206" s="1">
        <v>2</v>
      </c>
      <c r="P206" s="1">
        <f>B206/$B$202*100</f>
        <v>101.87693292097686</v>
      </c>
      <c r="Q206" s="1">
        <f>C206/$C$202*100</f>
        <v>99.78881737731295</v>
      </c>
      <c r="R206" s="1">
        <f>D206/$D$202*100</f>
        <v>103.57124765716021</v>
      </c>
      <c r="S206" s="1">
        <f>E206/$E$202*100</f>
        <v>92.41937735585648</v>
      </c>
      <c r="T206" s="1">
        <f>F206/$F$202*100</f>
        <v>94.56076265146115</v>
      </c>
      <c r="U206" s="1">
        <f>G206/$G$202*100</f>
        <v>90.44382071748093</v>
      </c>
      <c r="V206" s="1">
        <f>H206/$H$202*100</f>
        <v>81.49843163469944</v>
      </c>
      <c r="W206" s="1">
        <f>I206/$I$202*100</f>
        <v>94.5709912667687</v>
      </c>
      <c r="X206" s="1">
        <f>J206/$J$202*100</f>
        <v>96.45021231929005</v>
      </c>
      <c r="Y206" s="1">
        <f>K206/$K$202*100</f>
        <v>92.21876389506447</v>
      </c>
      <c r="Z206" s="1">
        <f>L206/$L$202*100</f>
        <v>89.45868945868945</v>
      </c>
      <c r="AA206" s="1">
        <f>M206/$M$202*100</f>
        <v>91.0250631085467</v>
      </c>
      <c r="AC206" s="1">
        <v>2</v>
      </c>
      <c r="AD206" s="1">
        <f t="shared" si="160"/>
        <v>101.74566598515001</v>
      </c>
      <c r="AE206" s="1">
        <f t="shared" si="161"/>
        <v>1.8946287134442426</v>
      </c>
      <c r="AF206" s="1">
        <f t="shared" si="162"/>
        <v>92.47465357493286</v>
      </c>
      <c r="AG206" s="1">
        <f t="shared" si="163"/>
        <v>2.059027517358066</v>
      </c>
      <c r="AH206" s="1">
        <f t="shared" si="164"/>
        <v>90.83987840691941</v>
      </c>
      <c r="AI206" s="1">
        <f t="shared" si="165"/>
        <v>8.14431327919818</v>
      </c>
      <c r="AJ206" s="1">
        <f>AVERAGE(Y206:AA206)</f>
        <v>90.90083882076688</v>
      </c>
      <c r="AK206" s="1">
        <f t="shared" si="166"/>
        <v>1.3842241432797389</v>
      </c>
    </row>
    <row r="207" spans="1:37" ht="15">
      <c r="A207" s="4" t="s">
        <v>93</v>
      </c>
      <c r="B207" s="2">
        <v>18559</v>
      </c>
      <c r="C207" s="2">
        <v>19843</v>
      </c>
      <c r="D207" s="2">
        <v>20789</v>
      </c>
      <c r="E207" s="2">
        <v>20775</v>
      </c>
      <c r="F207" s="2">
        <v>21390</v>
      </c>
      <c r="G207" s="2">
        <v>20729</v>
      </c>
      <c r="H207" s="2">
        <v>23084</v>
      </c>
      <c r="I207" s="2">
        <v>20679</v>
      </c>
      <c r="J207" s="2">
        <v>21073</v>
      </c>
      <c r="K207" s="2">
        <v>18973</v>
      </c>
      <c r="L207" s="2">
        <v>20947</v>
      </c>
      <c r="M207" s="2">
        <v>19763</v>
      </c>
      <c r="O207" s="1">
        <v>5</v>
      </c>
      <c r="P207" s="1">
        <f>B207/$B$202*100</f>
        <v>98.96022181934521</v>
      </c>
      <c r="Q207" s="1">
        <f>C207/$C$202*100</f>
        <v>99.77373290426388</v>
      </c>
      <c r="R207" s="1">
        <f>D207/$D$202*100</f>
        <v>105.30874829036017</v>
      </c>
      <c r="S207" s="1">
        <f>E207/$E$202*100</f>
        <v>96.67736981711573</v>
      </c>
      <c r="T207" s="1">
        <f>F207/$F$202*100</f>
        <v>95.28688524590164</v>
      </c>
      <c r="U207" s="1">
        <f>G207/$G$202*100</f>
        <v>90.90869221998071</v>
      </c>
      <c r="V207" s="1">
        <f>H207/$H$202*100</f>
        <v>118.70211343651977</v>
      </c>
      <c r="W207" s="1">
        <f>I207/$I$202*100</f>
        <v>93.08994327901323</v>
      </c>
      <c r="X207" s="1">
        <f>J207/$J$202*100</f>
        <v>100.54391908010878</v>
      </c>
      <c r="Y207" s="1">
        <f>K207/$K$202*100</f>
        <v>93.73548737710587</v>
      </c>
      <c r="Z207" s="1">
        <f>L207/$L$202*100</f>
        <v>91.81240412009643</v>
      </c>
      <c r="AA207" s="1">
        <f>M207/$M$202*100</f>
        <v>89.0867291741796</v>
      </c>
      <c r="AC207" s="1">
        <v>5</v>
      </c>
      <c r="AD207" s="1">
        <f t="shared" si="160"/>
        <v>101.34756767132308</v>
      </c>
      <c r="AE207" s="1">
        <f t="shared" si="161"/>
        <v>3.454513568333124</v>
      </c>
      <c r="AF207" s="1">
        <f>AVERAGE(S207:U207)</f>
        <v>94.29098242766604</v>
      </c>
      <c r="AG207" s="1">
        <f t="shared" si="163"/>
        <v>3.0105277149445264</v>
      </c>
      <c r="AH207" s="1">
        <f t="shared" si="164"/>
        <v>104.1119919318806</v>
      </c>
      <c r="AI207" s="1">
        <f t="shared" si="165"/>
        <v>13.173616547893344</v>
      </c>
      <c r="AJ207" s="1">
        <f>AVERAGE(Y207:AA207)</f>
        <v>91.54487355712729</v>
      </c>
      <c r="AK207" s="1">
        <f>STDEV(Y207:AA207)</f>
        <v>2.335897613105188</v>
      </c>
    </row>
    <row r="208" spans="1:37" ht="15">
      <c r="A208" s="4" t="s">
        <v>94</v>
      </c>
      <c r="B208" s="2">
        <v>18578</v>
      </c>
      <c r="C208" s="2">
        <v>19431</v>
      </c>
      <c r="D208" s="2">
        <v>19565</v>
      </c>
      <c r="E208" s="2">
        <v>17824</v>
      </c>
      <c r="F208" s="2">
        <v>12273</v>
      </c>
      <c r="G208" s="2">
        <v>19492</v>
      </c>
      <c r="H208" s="2">
        <v>14100</v>
      </c>
      <c r="I208" s="2">
        <v>19579</v>
      </c>
      <c r="J208" s="2">
        <v>18447</v>
      </c>
      <c r="K208" s="2">
        <v>18689</v>
      </c>
      <c r="L208" s="2">
        <v>19795</v>
      </c>
      <c r="M208" s="2">
        <v>18940</v>
      </c>
      <c r="O208" s="1">
        <v>10</v>
      </c>
      <c r="P208" s="1">
        <f>B208/$B$202*100</f>
        <v>99.06153353951157</v>
      </c>
      <c r="Q208" s="1">
        <f>C208/$C$202*100</f>
        <v>97.7021319388576</v>
      </c>
      <c r="R208" s="1">
        <f>D208/$D$202*100</f>
        <v>99.10845448558837</v>
      </c>
      <c r="S208" s="1">
        <f>E208/$E$202*100</f>
        <v>82.94476243659547</v>
      </c>
      <c r="T208" s="1">
        <f>F208/$F$202*100</f>
        <v>54.67302209550963</v>
      </c>
      <c r="U208" s="1">
        <f>G208/$G$202*100</f>
        <v>85.48372949741251</v>
      </c>
      <c r="V208" s="1">
        <f>H208/$H$202*100</f>
        <v>72.50475651771482</v>
      </c>
      <c r="W208" s="1">
        <f>I208/$I$202*100</f>
        <v>88.13811110110741</v>
      </c>
      <c r="X208" s="1">
        <f>J208/$J$202*100</f>
        <v>88.01469535760293</v>
      </c>
      <c r="Y208" s="1">
        <f>K208/$K$202*100</f>
        <v>92.33239464453338</v>
      </c>
      <c r="Z208" s="1">
        <f>L208/$L$202*100</f>
        <v>86.76309445540214</v>
      </c>
      <c r="AA208" s="1">
        <f>M208/$M$202*100</f>
        <v>85.37684817886765</v>
      </c>
      <c r="AC208" s="1">
        <v>10</v>
      </c>
      <c r="AD208" s="1">
        <f t="shared" si="160"/>
        <v>98.62403998798584</v>
      </c>
      <c r="AE208" s="1">
        <f t="shared" si="161"/>
        <v>0.7987404034357899</v>
      </c>
      <c r="AF208" s="1">
        <f>AVERAGE(S208:U208)</f>
        <v>74.36717134317253</v>
      </c>
      <c r="AG208" s="1">
        <f t="shared" si="163"/>
        <v>17.10281334681212</v>
      </c>
      <c r="AH208" s="1">
        <f t="shared" si="164"/>
        <v>82.88585432547505</v>
      </c>
      <c r="AI208" s="1">
        <f t="shared" si="165"/>
        <v>8.990506194433626</v>
      </c>
      <c r="AJ208" s="1">
        <f>AVERAGE(Y208:AA208)</f>
        <v>88.15744575960105</v>
      </c>
      <c r="AK208" s="1">
        <f>STDEV(Y208:AA208)</f>
        <v>3.6814492158183687</v>
      </c>
    </row>
    <row r="209" spans="1:37" ht="15">
      <c r="A209" s="4" t="s">
        <v>95</v>
      </c>
      <c r="B209" s="2">
        <v>19112</v>
      </c>
      <c r="C209" s="2">
        <v>25291</v>
      </c>
      <c r="D209" s="2">
        <v>25027</v>
      </c>
      <c r="E209" s="2">
        <v>24697</v>
      </c>
      <c r="F209" s="2">
        <v>25342</v>
      </c>
      <c r="G209" s="2">
        <v>25570</v>
      </c>
      <c r="H209" s="2">
        <v>18671</v>
      </c>
      <c r="I209" s="2">
        <v>23376</v>
      </c>
      <c r="J209" s="2">
        <v>23981</v>
      </c>
      <c r="K209" s="2">
        <v>21221</v>
      </c>
      <c r="L209" s="2">
        <v>22118</v>
      </c>
      <c r="M209" s="2">
        <v>21033</v>
      </c>
      <c r="O209" s="1">
        <v>20</v>
      </c>
      <c r="P209" s="1">
        <f>B209/$B$202*100</f>
        <v>101.90892609576623</v>
      </c>
      <c r="Q209" s="1">
        <f>C209/$C$202*100</f>
        <v>127.16713596138376</v>
      </c>
      <c r="R209" s="1">
        <f>D209/$D$202*100</f>
        <v>126.77675902943113</v>
      </c>
      <c r="S209" s="1">
        <f>E209/$E$202*100</f>
        <v>114.92856810461167</v>
      </c>
      <c r="T209" s="1">
        <f>F209/$F$202*100</f>
        <v>112.89201710620101</v>
      </c>
      <c r="U209" s="1">
        <f>G209/$G$202*100</f>
        <v>112.13928602754144</v>
      </c>
      <c r="V209" s="1">
        <f>H209/$H$202*100</f>
        <v>96.00966730086903</v>
      </c>
      <c r="W209" s="1">
        <f>I209/$I$202*100</f>
        <v>105.23093544611505</v>
      </c>
      <c r="X209" s="1">
        <f>J209/$J$202*100</f>
        <v>114.41862684288373</v>
      </c>
      <c r="Y209" s="1">
        <f>K209/$K$202*100</f>
        <v>104.84165802084877</v>
      </c>
      <c r="Z209" s="1">
        <f>L209/$L$202*100</f>
        <v>96.94499232960771</v>
      </c>
      <c r="AA209" s="1">
        <f>M209/$M$202*100</f>
        <v>94.81157591056618</v>
      </c>
      <c r="AC209" s="1">
        <v>20</v>
      </c>
      <c r="AD209" s="1">
        <f t="shared" si="160"/>
        <v>118.61760702886038</v>
      </c>
      <c r="AE209" s="1">
        <f t="shared" si="161"/>
        <v>14.471458545364667</v>
      </c>
      <c r="AF209" s="1">
        <f>AVERAGE(S209:U209)</f>
        <v>113.31995707945138</v>
      </c>
      <c r="AG209" s="1">
        <f t="shared" si="163"/>
        <v>1.443042997244171</v>
      </c>
      <c r="AH209" s="1">
        <f t="shared" si="164"/>
        <v>105.21974319662259</v>
      </c>
      <c r="AI209" s="1">
        <f t="shared" si="165"/>
        <v>9.204484874490264</v>
      </c>
      <c r="AJ209" s="1">
        <f>AVERAGE(Y209:AA209)</f>
        <v>98.86607542034089</v>
      </c>
      <c r="AK209" s="1">
        <f>STDEV(Y209:AA209)</f>
        <v>5.283801374567217</v>
      </c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4" t="s">
        <v>72</v>
      </c>
      <c r="B211" s="4">
        <v>10799.607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5">
      <c r="A212" s="4" t="s">
        <v>73</v>
      </c>
      <c r="B212" s="4">
        <v>27.5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37" ht="15">
      <c r="A213" s="4" t="s">
        <v>74</v>
      </c>
      <c r="B213" s="4">
        <v>13</v>
      </c>
      <c r="C213" s="5"/>
      <c r="D213" s="5"/>
      <c r="E213" s="5"/>
      <c r="F213" s="5"/>
      <c r="G213" s="5"/>
      <c r="H213" s="5"/>
      <c r="I213" s="5"/>
      <c r="J213" s="5"/>
      <c r="K213" s="5"/>
      <c r="AD213" s="8" t="s">
        <v>98</v>
      </c>
      <c r="AE213" s="8"/>
      <c r="AF213" s="9">
        <v>0.01</v>
      </c>
      <c r="AG213" s="8"/>
      <c r="AH213" s="10">
        <v>0.025</v>
      </c>
      <c r="AI213" s="8"/>
      <c r="AJ213" s="9">
        <v>0.05</v>
      </c>
      <c r="AK213" s="8"/>
    </row>
    <row r="214" spans="1:37" ht="15">
      <c r="A214" s="4" t="s">
        <v>75</v>
      </c>
      <c r="B214" s="4" t="s">
        <v>76</v>
      </c>
      <c r="C214" s="4" t="s">
        <v>77</v>
      </c>
      <c r="D214" s="4" t="s">
        <v>78</v>
      </c>
      <c r="E214" s="4" t="s">
        <v>79</v>
      </c>
      <c r="F214" s="4" t="s">
        <v>80</v>
      </c>
      <c r="G214" s="4" t="s">
        <v>81</v>
      </c>
      <c r="H214" s="4" t="s">
        <v>82</v>
      </c>
      <c r="I214" s="4" t="s">
        <v>83</v>
      </c>
      <c r="J214" s="4" t="s">
        <v>84</v>
      </c>
      <c r="K214" s="4" t="s">
        <v>85</v>
      </c>
      <c r="L214" s="4" t="s">
        <v>86</v>
      </c>
      <c r="M214" s="4" t="s">
        <v>87</v>
      </c>
      <c r="P214" s="6" t="s">
        <v>98</v>
      </c>
      <c r="Q214" s="6"/>
      <c r="R214" s="6"/>
      <c r="S214" s="6" t="s">
        <v>99</v>
      </c>
      <c r="T214" s="6"/>
      <c r="U214" s="6"/>
      <c r="V214" s="6" t="s">
        <v>100</v>
      </c>
      <c r="W214" s="6"/>
      <c r="X214" s="6"/>
      <c r="Y214" s="6" t="s">
        <v>101</v>
      </c>
      <c r="Z214" s="6"/>
      <c r="AA214" s="6"/>
      <c r="AD214" s="7" t="s">
        <v>102</v>
      </c>
      <c r="AE214" s="7" t="s">
        <v>103</v>
      </c>
      <c r="AF214" s="7" t="s">
        <v>102</v>
      </c>
      <c r="AG214" s="7" t="s">
        <v>103</v>
      </c>
      <c r="AH214" s="7" t="s">
        <v>102</v>
      </c>
      <c r="AI214" s="7" t="s">
        <v>103</v>
      </c>
      <c r="AJ214" s="7" t="s">
        <v>102</v>
      </c>
      <c r="AK214" s="7" t="s">
        <v>103</v>
      </c>
    </row>
    <row r="215" spans="1:37" ht="15">
      <c r="A215" s="4" t="s">
        <v>88</v>
      </c>
      <c r="B215" s="2">
        <v>19451</v>
      </c>
      <c r="C215" s="2">
        <v>20828</v>
      </c>
      <c r="D215" s="2">
        <v>20654</v>
      </c>
      <c r="E215" s="2">
        <v>22066</v>
      </c>
      <c r="F215" s="2">
        <v>23748</v>
      </c>
      <c r="G215" s="2">
        <v>24111</v>
      </c>
      <c r="H215" s="2">
        <v>18812</v>
      </c>
      <c r="I215" s="2">
        <v>23566</v>
      </c>
      <c r="J215" s="2">
        <v>22401</v>
      </c>
      <c r="K215" s="2">
        <v>21781</v>
      </c>
      <c r="L215" s="2">
        <v>24777</v>
      </c>
      <c r="M215" s="2">
        <v>24213</v>
      </c>
      <c r="O215" s="1">
        <v>0</v>
      </c>
      <c r="P215" s="1">
        <f>B215/$B$215*100</f>
        <v>100</v>
      </c>
      <c r="Q215" s="1">
        <f>C215/$C$215*100</f>
        <v>100</v>
      </c>
      <c r="R215" s="1">
        <f>D215/$D$215*100</f>
        <v>100</v>
      </c>
      <c r="S215" s="1">
        <f>E215/$E$215*100</f>
        <v>100</v>
      </c>
      <c r="T215" s="1">
        <f>F215/$F$215*100</f>
        <v>100</v>
      </c>
      <c r="U215" s="1">
        <f>G215/$G$215*100</f>
        <v>100</v>
      </c>
      <c r="V215" s="1">
        <f>H215/$H$215*100</f>
        <v>100</v>
      </c>
      <c r="W215" s="1">
        <f>I215/$I$215*100</f>
        <v>100</v>
      </c>
      <c r="X215" s="1">
        <f>J215/$J$215*100</f>
        <v>100</v>
      </c>
      <c r="Y215" s="1">
        <f>K215/$K$215*100</f>
        <v>100</v>
      </c>
      <c r="Z215" s="1">
        <f>L215/$L$215*100</f>
        <v>100</v>
      </c>
      <c r="AA215" s="1">
        <f>M215/$M$215*100</f>
        <v>100</v>
      </c>
      <c r="AC215" s="1">
        <v>0</v>
      </c>
      <c r="AD215" s="1">
        <f>AVERAGE(P215:R215)</f>
        <v>100</v>
      </c>
      <c r="AE215" s="1">
        <f>STDEV(P215:R215)</f>
        <v>0</v>
      </c>
      <c r="AF215" s="1">
        <f>AVERAGE(S215:U215)</f>
        <v>100</v>
      </c>
      <c r="AG215" s="1">
        <f>STDEV(S215:U215)</f>
        <v>0</v>
      </c>
      <c r="AH215" s="1">
        <f>AVERAGE(V215:X215)</f>
        <v>100</v>
      </c>
      <c r="AI215" s="1">
        <f>STDEV(V215:X215)</f>
        <v>0</v>
      </c>
      <c r="AJ215" s="1">
        <f>AVERAGE(Y215:AA215)</f>
        <v>100</v>
      </c>
      <c r="AK215" s="1">
        <f>STDEV(Y215:AA215)</f>
        <v>0</v>
      </c>
    </row>
    <row r="216" spans="1:37" ht="15">
      <c r="A216" s="4" t="s">
        <v>89</v>
      </c>
      <c r="B216" s="2">
        <v>20382</v>
      </c>
      <c r="C216" s="2">
        <v>21789</v>
      </c>
      <c r="D216" s="2">
        <v>21602</v>
      </c>
      <c r="E216" s="2">
        <v>22141</v>
      </c>
      <c r="F216" s="2">
        <v>22927</v>
      </c>
      <c r="G216" s="2">
        <v>22470</v>
      </c>
      <c r="H216" s="2">
        <v>14315</v>
      </c>
      <c r="I216" s="2">
        <v>23170</v>
      </c>
      <c r="J216" s="2">
        <v>23402</v>
      </c>
      <c r="K216" s="2">
        <v>21204</v>
      </c>
      <c r="L216" s="2">
        <v>23141</v>
      </c>
      <c r="M216" s="2">
        <v>22091</v>
      </c>
      <c r="O216" s="1">
        <v>0.1</v>
      </c>
      <c r="P216" s="1">
        <f>B216/$B$215*100</f>
        <v>104.78638630404606</v>
      </c>
      <c r="Q216" s="1">
        <f>C216/$C$215*100</f>
        <v>104.61398117918188</v>
      </c>
      <c r="R216" s="1">
        <f>D216/$D$215*100</f>
        <v>104.58990994480489</v>
      </c>
      <c r="S216" s="1">
        <f>E216/$E$215*100</f>
        <v>100.33988942264116</v>
      </c>
      <c r="T216" s="1">
        <f>F216/$F$215*100</f>
        <v>96.54286676772782</v>
      </c>
      <c r="U216" s="1">
        <f>G216/$G$215*100</f>
        <v>93.1939778524325</v>
      </c>
      <c r="V216" s="1">
        <f>H216/$H$215*100</f>
        <v>76.09504571550075</v>
      </c>
      <c r="W216" s="1">
        <f>I216/$I$215*100</f>
        <v>98.31961300178223</v>
      </c>
      <c r="X216" s="1">
        <f>J216/$J$215*100</f>
        <v>104.4685505111379</v>
      </c>
      <c r="Y216" s="1">
        <f>K216/$K$215*100</f>
        <v>97.35090216243515</v>
      </c>
      <c r="Z216" s="1">
        <f>L216/$L$215*100</f>
        <v>93.3971021511886</v>
      </c>
      <c r="AA216" s="1">
        <f>M216/$M$215*100</f>
        <v>91.23611283194978</v>
      </c>
      <c r="AC216" s="1">
        <v>0.1</v>
      </c>
      <c r="AD216" s="1">
        <f aca="true" t="shared" si="167" ref="AD216:AD222">AVERAGE(P216:R216)</f>
        <v>104.66342580934428</v>
      </c>
      <c r="AE216" s="1">
        <f aca="true" t="shared" si="168" ref="AE216:AE222">STDEV(P216:R216)</f>
        <v>0.10716491274707866</v>
      </c>
      <c r="AF216" s="1">
        <f aca="true" t="shared" si="169" ref="AF216:AF222">AVERAGE(S216:U216)</f>
        <v>96.69224468093383</v>
      </c>
      <c r="AG216" s="1">
        <f aca="true" t="shared" si="170" ref="AG216:AG222">STDEV(S216:U216)</f>
        <v>3.575296961516045</v>
      </c>
      <c r="AH216" s="1">
        <f aca="true" t="shared" si="171" ref="AH216:AH222">AVERAGE(V216:X216)</f>
        <v>92.96106974280696</v>
      </c>
      <c r="AI216" s="1">
        <f aca="true" t="shared" si="172" ref="AI216:AI222">STDEV(V216:X216)</f>
        <v>14.926467532230904</v>
      </c>
      <c r="AJ216" s="1">
        <f>AVERAGE(Y216:AA216)</f>
        <v>93.99470571519119</v>
      </c>
      <c r="AK216" s="1">
        <f aca="true" t="shared" si="173" ref="AK216:AK222">STDEV(Y216:AA216)</f>
        <v>3.1008885265091113</v>
      </c>
    </row>
    <row r="217" spans="1:37" ht="15">
      <c r="A217" s="4" t="s">
        <v>90</v>
      </c>
      <c r="B217" s="2">
        <v>19790</v>
      </c>
      <c r="C217" s="2">
        <v>21072</v>
      </c>
      <c r="D217" s="2">
        <v>21059</v>
      </c>
      <c r="E217" s="2">
        <v>21868</v>
      </c>
      <c r="F217" s="2">
        <v>21194</v>
      </c>
      <c r="G217" s="2">
        <v>20725</v>
      </c>
      <c r="H217" s="2">
        <v>15929</v>
      </c>
      <c r="I217" s="2">
        <v>23432</v>
      </c>
      <c r="J217" s="2">
        <v>23199</v>
      </c>
      <c r="K217" s="2">
        <v>20013</v>
      </c>
      <c r="L217" s="2">
        <v>22313</v>
      </c>
      <c r="M217" s="2">
        <v>21043</v>
      </c>
      <c r="O217" s="1">
        <v>0.5</v>
      </c>
      <c r="P217" s="1">
        <f>B217/$B$215*100</f>
        <v>101.74284098503934</v>
      </c>
      <c r="Q217" s="1">
        <f>C217/$C$215*100</f>
        <v>101.17149990397543</v>
      </c>
      <c r="R217" s="1">
        <f>D217/$D$215*100</f>
        <v>101.96087924857171</v>
      </c>
      <c r="S217" s="1">
        <f>E217/$E$215*100</f>
        <v>99.10269192422732</v>
      </c>
      <c r="T217" s="1">
        <f>F217/$F$215*100</f>
        <v>89.24541013980125</v>
      </c>
      <c r="U217" s="1">
        <f>G217/$G$215*100</f>
        <v>85.95661731160051</v>
      </c>
      <c r="V217" s="1">
        <f>H217/$H$215*100</f>
        <v>84.67467573889007</v>
      </c>
      <c r="W217" s="1">
        <f>I217/$I$215*100</f>
        <v>99.43138419757277</v>
      </c>
      <c r="X217" s="1">
        <f>J217/$J$215*100</f>
        <v>103.56234096692111</v>
      </c>
      <c r="Y217" s="1">
        <f>K217/$K$215*100</f>
        <v>91.88283366236628</v>
      </c>
      <c r="Z217" s="1">
        <f>L217/$L$215*100</f>
        <v>90.0552932154821</v>
      </c>
      <c r="AA217" s="1">
        <f>M217/$M$215*100</f>
        <v>86.90785941436418</v>
      </c>
      <c r="AC217" s="1">
        <v>0.5</v>
      </c>
      <c r="AD217" s="1">
        <f t="shared" si="167"/>
        <v>101.6250733791955</v>
      </c>
      <c r="AE217" s="1">
        <f t="shared" si="168"/>
        <v>0.4076540741345017</v>
      </c>
      <c r="AF217" s="1">
        <f t="shared" si="169"/>
        <v>91.43490645854303</v>
      </c>
      <c r="AG217" s="1">
        <f t="shared" si="170"/>
        <v>6.8410700937445155</v>
      </c>
      <c r="AH217" s="1">
        <f t="shared" si="171"/>
        <v>95.88946696779465</v>
      </c>
      <c r="AI217" s="1">
        <f t="shared" si="172"/>
        <v>9.929494331963362</v>
      </c>
      <c r="AJ217" s="1">
        <f>AVERAGE(Y217:AA217)</f>
        <v>89.61532876407085</v>
      </c>
      <c r="AK217" s="1">
        <f t="shared" si="173"/>
        <v>2.5164993008046332</v>
      </c>
    </row>
    <row r="218" spans="1:37" ht="15">
      <c r="A218" s="4" t="s">
        <v>91</v>
      </c>
      <c r="B218" s="2">
        <v>19896</v>
      </c>
      <c r="C218" s="2">
        <v>20522</v>
      </c>
      <c r="D218" s="2">
        <v>21026</v>
      </c>
      <c r="E218" s="2">
        <v>21360</v>
      </c>
      <c r="F218" s="2">
        <v>22288</v>
      </c>
      <c r="G218" s="2">
        <v>23449</v>
      </c>
      <c r="H218" s="2">
        <v>17386</v>
      </c>
      <c r="I218" s="2">
        <v>23795</v>
      </c>
      <c r="J218" s="2">
        <v>22816</v>
      </c>
      <c r="K218" s="2">
        <v>20461</v>
      </c>
      <c r="L218" s="2">
        <v>23748</v>
      </c>
      <c r="M218" s="2">
        <v>22545</v>
      </c>
      <c r="O218" s="1">
        <v>1</v>
      </c>
      <c r="P218" s="1">
        <f>B218/$B$215*100</f>
        <v>102.28780011310472</v>
      </c>
      <c r="Q218" s="1">
        <f>C218/$C$215*100</f>
        <v>98.53082389091608</v>
      </c>
      <c r="R218" s="1">
        <f>D218/$D$215*100</f>
        <v>101.80110390239179</v>
      </c>
      <c r="S218" s="1">
        <f>E218/$E$215*100</f>
        <v>96.80050756820448</v>
      </c>
      <c r="T218" s="1">
        <f>F218/$F$215*100</f>
        <v>93.85211386221998</v>
      </c>
      <c r="U218" s="1">
        <f>G218/$G$215*100</f>
        <v>97.25436522748953</v>
      </c>
      <c r="V218" s="1">
        <f>H218/$H$215*100</f>
        <v>92.41973208590262</v>
      </c>
      <c r="W218" s="1">
        <f>I218/$I$215*100</f>
        <v>100.97173894593907</v>
      </c>
      <c r="X218" s="1">
        <f>J218/$J$215*100</f>
        <v>101.85259586625597</v>
      </c>
      <c r="Y218" s="1">
        <f>K218/$K$215*100</f>
        <v>93.93967219135945</v>
      </c>
      <c r="Z218" s="1">
        <f>L218/$L$215*100</f>
        <v>95.84695483714736</v>
      </c>
      <c r="AA218" s="1">
        <f>M218/$M$215*100</f>
        <v>93.1111386445298</v>
      </c>
      <c r="AC218" s="1">
        <v>1</v>
      </c>
      <c r="AD218" s="1">
        <f t="shared" si="167"/>
        <v>100.87324263547087</v>
      </c>
      <c r="AE218" s="1">
        <f t="shared" si="168"/>
        <v>2.043137900757505</v>
      </c>
      <c r="AF218" s="1">
        <f t="shared" si="169"/>
        <v>95.96899555263799</v>
      </c>
      <c r="AG218" s="1">
        <f t="shared" si="170"/>
        <v>1.8472649409717072</v>
      </c>
      <c r="AH218" s="1">
        <f t="shared" si="171"/>
        <v>98.41468896603256</v>
      </c>
      <c r="AI218" s="1">
        <f t="shared" si="172"/>
        <v>5.2104326331390585</v>
      </c>
      <c r="AJ218" s="1">
        <f>AVERAGE(Y218:AA218)</f>
        <v>94.29925522434553</v>
      </c>
      <c r="AK218" s="1">
        <f t="shared" si="173"/>
        <v>1.4029068137819136</v>
      </c>
    </row>
    <row r="219" spans="1:37" ht="15">
      <c r="A219" s="4" t="s">
        <v>92</v>
      </c>
      <c r="B219" s="2">
        <v>19422</v>
      </c>
      <c r="C219" s="2">
        <v>20134</v>
      </c>
      <c r="D219" s="2">
        <v>20698</v>
      </c>
      <c r="E219" s="2">
        <v>19756</v>
      </c>
      <c r="F219" s="2">
        <v>21755</v>
      </c>
      <c r="G219" s="2">
        <v>20928</v>
      </c>
      <c r="H219" s="2">
        <v>15593</v>
      </c>
      <c r="I219" s="2">
        <v>21706</v>
      </c>
      <c r="J219" s="2">
        <v>20621</v>
      </c>
      <c r="K219" s="2">
        <v>18967</v>
      </c>
      <c r="L219" s="2">
        <v>21353</v>
      </c>
      <c r="M219" s="2">
        <v>21366</v>
      </c>
      <c r="O219" s="1">
        <v>2</v>
      </c>
      <c r="P219" s="1">
        <f>B219/$B$215*100</f>
        <v>99.85090740835946</v>
      </c>
      <c r="Q219" s="1">
        <f>C219/$C$215*100</f>
        <v>96.66794699443058</v>
      </c>
      <c r="R219" s="1">
        <f>D219/$D$215*100</f>
        <v>100.21303379490656</v>
      </c>
      <c r="S219" s="1">
        <f>E219/$E$215*100</f>
        <v>89.53140578265204</v>
      </c>
      <c r="T219" s="1">
        <f>F219/$F$215*100</f>
        <v>91.60771433383864</v>
      </c>
      <c r="U219" s="1">
        <f>G219/$G$215*100</f>
        <v>86.79855667537637</v>
      </c>
      <c r="V219" s="1">
        <f>H219/$H$215*100</f>
        <v>82.88858175632575</v>
      </c>
      <c r="W219" s="1">
        <f>I219/$I$215*100</f>
        <v>92.10727319018926</v>
      </c>
      <c r="X219" s="1">
        <f>J219/$J$215*100</f>
        <v>92.05392616401053</v>
      </c>
      <c r="Y219" s="1">
        <f>K219/$K$215*100</f>
        <v>87.08048298976172</v>
      </c>
      <c r="Z219" s="1">
        <f>L219/$L$215*100</f>
        <v>86.180732130605</v>
      </c>
      <c r="AA219" s="1">
        <f>M219/$M$215*100</f>
        <v>88.24185354974601</v>
      </c>
      <c r="AC219" s="1">
        <v>2</v>
      </c>
      <c r="AD219" s="1">
        <f t="shared" si="167"/>
        <v>98.9106293992322</v>
      </c>
      <c r="AE219" s="1">
        <f t="shared" si="168"/>
        <v>1.9506414730963522</v>
      </c>
      <c r="AF219" s="1">
        <f t="shared" si="169"/>
        <v>89.31255893062234</v>
      </c>
      <c r="AG219" s="1">
        <f t="shared" si="170"/>
        <v>2.412036443437174</v>
      </c>
      <c r="AH219" s="1">
        <f t="shared" si="171"/>
        <v>89.01659370350852</v>
      </c>
      <c r="AI219" s="1">
        <f t="shared" si="172"/>
        <v>5.307081052227445</v>
      </c>
      <c r="AJ219" s="1">
        <f>AVERAGE(Y219:AA219)</f>
        <v>87.16768955670425</v>
      </c>
      <c r="AK219" s="1">
        <f t="shared" si="173"/>
        <v>1.0333243029653834</v>
      </c>
    </row>
    <row r="220" spans="1:37" ht="15">
      <c r="A220" s="4" t="s">
        <v>93</v>
      </c>
      <c r="B220" s="2">
        <v>18863</v>
      </c>
      <c r="C220" s="2">
        <v>20078</v>
      </c>
      <c r="D220" s="2">
        <v>20955</v>
      </c>
      <c r="E220" s="2">
        <v>20725</v>
      </c>
      <c r="F220" s="2">
        <v>21560</v>
      </c>
      <c r="G220" s="2">
        <v>20939</v>
      </c>
      <c r="H220" s="2">
        <v>22452</v>
      </c>
      <c r="I220" s="2">
        <v>20884</v>
      </c>
      <c r="J220" s="2">
        <v>21641</v>
      </c>
      <c r="K220" s="2">
        <v>19056</v>
      </c>
      <c r="L220" s="2">
        <v>21583</v>
      </c>
      <c r="M220" s="2">
        <v>20581</v>
      </c>
      <c r="O220" s="1">
        <v>5</v>
      </c>
      <c r="P220" s="1">
        <f>B220/$B$215*100</f>
        <v>96.97701917639195</v>
      </c>
      <c r="Q220" s="1">
        <f>C220/$C$215*100</f>
        <v>96.39907816400999</v>
      </c>
      <c r="R220" s="1">
        <f>D220/$D$215*100</f>
        <v>101.45734482424712</v>
      </c>
      <c r="S220" s="1">
        <f>E220/$E$215*100</f>
        <v>93.92277712317593</v>
      </c>
      <c r="T220" s="1">
        <f>F220/$F$215*100</f>
        <v>90.78659255516254</v>
      </c>
      <c r="U220" s="1">
        <f>G220/$G$215*100</f>
        <v>86.8441790054332</v>
      </c>
      <c r="V220" s="1">
        <f>H220/$H$215*100</f>
        <v>119.34935147778015</v>
      </c>
      <c r="W220" s="1">
        <f>I220/$I$215*100</f>
        <v>88.61919714843418</v>
      </c>
      <c r="X220" s="1">
        <f>J220/$J$215*100</f>
        <v>96.60729431721798</v>
      </c>
      <c r="Y220" s="1">
        <f>K220/$K$215*100</f>
        <v>87.48909600110187</v>
      </c>
      <c r="Z220" s="1">
        <f>L220/$L$215*100</f>
        <v>87.10901239052346</v>
      </c>
      <c r="AA220" s="1">
        <f>M220/$M$215*100</f>
        <v>84.99979349935984</v>
      </c>
      <c r="AC220" s="1">
        <v>5</v>
      </c>
      <c r="AD220" s="1">
        <f t="shared" si="167"/>
        <v>98.27781405488302</v>
      </c>
      <c r="AE220" s="1">
        <f t="shared" si="168"/>
        <v>2.768675836649725</v>
      </c>
      <c r="AF220" s="1">
        <f>AVERAGE(S220:U220)</f>
        <v>90.51784956125722</v>
      </c>
      <c r="AG220" s="1">
        <f t="shared" si="170"/>
        <v>3.546943039535259</v>
      </c>
      <c r="AH220" s="1">
        <f t="shared" si="171"/>
        <v>101.52528098114409</v>
      </c>
      <c r="AI220" s="1">
        <f t="shared" si="172"/>
        <v>15.94445172767862</v>
      </c>
      <c r="AJ220" s="1">
        <f>AVERAGE(Y220:AA220)</f>
        <v>86.53263396366172</v>
      </c>
      <c r="AK220" s="1">
        <f>STDEV(Y220:AA220)</f>
        <v>1.3410129770097277</v>
      </c>
    </row>
    <row r="221" spans="1:37" ht="15">
      <c r="A221" s="4" t="s">
        <v>94</v>
      </c>
      <c r="B221" s="2">
        <v>19069</v>
      </c>
      <c r="C221" s="2">
        <v>19535</v>
      </c>
      <c r="D221" s="2">
        <v>19718</v>
      </c>
      <c r="E221" s="2">
        <v>17627</v>
      </c>
      <c r="F221" s="2">
        <v>11667</v>
      </c>
      <c r="G221" s="2">
        <v>19159</v>
      </c>
      <c r="H221" s="2">
        <v>13847</v>
      </c>
      <c r="I221" s="2">
        <v>19678</v>
      </c>
      <c r="J221" s="2">
        <v>18353</v>
      </c>
      <c r="K221" s="2">
        <v>18636</v>
      </c>
      <c r="L221" s="2">
        <v>20276</v>
      </c>
      <c r="M221" s="2">
        <v>19427</v>
      </c>
      <c r="O221" s="1">
        <v>10</v>
      </c>
      <c r="P221" s="1">
        <f>B221/$B$215*100</f>
        <v>98.03609068942471</v>
      </c>
      <c r="Q221" s="1">
        <f>C221/$C$215*100</f>
        <v>93.79201075475322</v>
      </c>
      <c r="R221" s="1">
        <f>D221/$D$215*100</f>
        <v>95.46819018107873</v>
      </c>
      <c r="S221" s="1">
        <f>E221/$E$215*100</f>
        <v>79.88307803861144</v>
      </c>
      <c r="T221" s="1">
        <f>F221/$F$215*100</f>
        <v>49.12834765032844</v>
      </c>
      <c r="U221" s="1">
        <f>G221/$G$215*100</f>
        <v>79.46165650532951</v>
      </c>
      <c r="V221" s="1">
        <f>H221/$H$215*100</f>
        <v>73.60727195407188</v>
      </c>
      <c r="W221" s="1">
        <f>I221/$I$215*100</f>
        <v>83.50165492658915</v>
      </c>
      <c r="X221" s="1">
        <f>J221/$J$215*100</f>
        <v>81.92937815276103</v>
      </c>
      <c r="Y221" s="1">
        <f>K221/$K$215*100</f>
        <v>85.5608098801708</v>
      </c>
      <c r="Z221" s="1">
        <f>L221/$L$215*100</f>
        <v>81.8339589135085</v>
      </c>
      <c r="AA221" s="1">
        <f>M221/$M$215*100</f>
        <v>80.23375872465205</v>
      </c>
      <c r="AC221" s="1">
        <v>10</v>
      </c>
      <c r="AD221" s="1">
        <f t="shared" si="167"/>
        <v>95.76543054175222</v>
      </c>
      <c r="AE221" s="1">
        <f t="shared" si="168"/>
        <v>2.1375961959594405</v>
      </c>
      <c r="AF221" s="1">
        <f>AVERAGE(S221:U221)</f>
        <v>69.4910273980898</v>
      </c>
      <c r="AG221" s="1">
        <f t="shared" si="170"/>
        <v>17.635856767097984</v>
      </c>
      <c r="AH221" s="1">
        <f t="shared" si="171"/>
        <v>79.6794350111407</v>
      </c>
      <c r="AI221" s="1">
        <f t="shared" si="172"/>
        <v>5.317084417902661</v>
      </c>
      <c r="AJ221" s="1">
        <f>AVERAGE(Y221:AA221)</f>
        <v>82.54284250611045</v>
      </c>
      <c r="AK221" s="1">
        <f>STDEV(Y221:AA221)</f>
        <v>2.73335973927209</v>
      </c>
    </row>
    <row r="222" spans="1:37" ht="15">
      <c r="A222" s="4" t="s">
        <v>95</v>
      </c>
      <c r="B222" s="2">
        <v>19763</v>
      </c>
      <c r="C222" s="2">
        <v>25295</v>
      </c>
      <c r="D222" s="2">
        <v>24914</v>
      </c>
      <c r="E222" s="2">
        <v>24555</v>
      </c>
      <c r="F222" s="2">
        <v>25148</v>
      </c>
      <c r="G222" s="2">
        <v>25635</v>
      </c>
      <c r="H222" s="2">
        <v>18119</v>
      </c>
      <c r="I222" s="2">
        <v>23266</v>
      </c>
      <c r="J222" s="2">
        <v>23816</v>
      </c>
      <c r="K222" s="2">
        <v>21089</v>
      </c>
      <c r="L222" s="2">
        <v>21865</v>
      </c>
      <c r="M222" s="2">
        <v>20776</v>
      </c>
      <c r="O222" s="1">
        <v>20</v>
      </c>
      <c r="P222" s="1">
        <f>B222/$B$215*100</f>
        <v>101.60403064109815</v>
      </c>
      <c r="Q222" s="1">
        <f>C222/$C$215*100</f>
        <v>121.44709045515651</v>
      </c>
      <c r="R222" s="1">
        <f>D222/$D$215*100</f>
        <v>120.62554468868016</v>
      </c>
      <c r="S222" s="1">
        <f>E222/$E$215*100</f>
        <v>111.27979697271822</v>
      </c>
      <c r="T222" s="1">
        <f>F222/$F$215*100</f>
        <v>105.89523328280276</v>
      </c>
      <c r="U222" s="1">
        <f>G222/$G$215*100</f>
        <v>106.32076645514495</v>
      </c>
      <c r="V222" s="1">
        <f>H222/$H$215*100</f>
        <v>96.3161811609611</v>
      </c>
      <c r="W222" s="1">
        <f>I222/$I$215*100</f>
        <v>98.72697954680471</v>
      </c>
      <c r="X222" s="1">
        <f>J222/$J$215*100</f>
        <v>106.31668229096915</v>
      </c>
      <c r="Y222" s="1">
        <f>K222/$K$215*100</f>
        <v>96.8229190578945</v>
      </c>
      <c r="Z222" s="1">
        <f>L222/$L$215*100</f>
        <v>88.24716470920612</v>
      </c>
      <c r="AA222" s="1">
        <f>M222/$M$215*100</f>
        <v>85.80514599595259</v>
      </c>
      <c r="AC222" s="1">
        <v>20</v>
      </c>
      <c r="AD222" s="1">
        <f t="shared" si="167"/>
        <v>114.55888859497827</v>
      </c>
      <c r="AE222" s="1">
        <f t="shared" si="168"/>
        <v>11.226753440577209</v>
      </c>
      <c r="AF222" s="1">
        <f>AVERAGE(S222:U222)</f>
        <v>107.83193223688865</v>
      </c>
      <c r="AG222" s="1">
        <f t="shared" si="170"/>
        <v>2.993509319782344</v>
      </c>
      <c r="AH222" s="1">
        <f t="shared" si="171"/>
        <v>100.45328099957833</v>
      </c>
      <c r="AI222" s="1">
        <f t="shared" si="172"/>
        <v>5.218964767289517</v>
      </c>
      <c r="AJ222" s="1">
        <f>AVERAGE(Y222:AA222)</f>
        <v>90.29174325435106</v>
      </c>
      <c r="AK222" s="1">
        <f>STDEV(Y222:AA222)</f>
        <v>5.78645460377626</v>
      </c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4" t="s">
        <v>72</v>
      </c>
      <c r="B224" s="4">
        <v>11699.573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5">
      <c r="A225" s="4" t="s">
        <v>73</v>
      </c>
      <c r="B225" s="4">
        <v>27.6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37" ht="15">
      <c r="A226" s="4" t="s">
        <v>74</v>
      </c>
      <c r="B226" s="4">
        <v>14</v>
      </c>
      <c r="C226" s="5"/>
      <c r="D226" s="5"/>
      <c r="E226" s="5"/>
      <c r="F226" s="5"/>
      <c r="G226" s="5"/>
      <c r="H226" s="5"/>
      <c r="I226" s="5"/>
      <c r="J226" s="5"/>
      <c r="K226" s="5"/>
      <c r="AD226" s="8" t="s">
        <v>98</v>
      </c>
      <c r="AE226" s="8"/>
      <c r="AF226" s="9">
        <v>0.01</v>
      </c>
      <c r="AG226" s="8"/>
      <c r="AH226" s="10">
        <v>0.025</v>
      </c>
      <c r="AI226" s="8"/>
      <c r="AJ226" s="9">
        <v>0.05</v>
      </c>
      <c r="AK226" s="8"/>
    </row>
    <row r="227" spans="1:37" ht="15">
      <c r="A227" s="4" t="s">
        <v>75</v>
      </c>
      <c r="B227" s="4" t="s">
        <v>76</v>
      </c>
      <c r="C227" s="4" t="s">
        <v>77</v>
      </c>
      <c r="D227" s="4" t="s">
        <v>78</v>
      </c>
      <c r="E227" s="4" t="s">
        <v>79</v>
      </c>
      <c r="F227" s="4" t="s">
        <v>80</v>
      </c>
      <c r="G227" s="4" t="s">
        <v>81</v>
      </c>
      <c r="H227" s="4" t="s">
        <v>82</v>
      </c>
      <c r="I227" s="4" t="s">
        <v>83</v>
      </c>
      <c r="J227" s="4" t="s">
        <v>84</v>
      </c>
      <c r="K227" s="4" t="s">
        <v>85</v>
      </c>
      <c r="L227" s="4" t="s">
        <v>86</v>
      </c>
      <c r="M227" s="4" t="s">
        <v>87</v>
      </c>
      <c r="P227" s="6" t="s">
        <v>98</v>
      </c>
      <c r="Q227" s="6"/>
      <c r="R227" s="6"/>
      <c r="S227" s="6" t="s">
        <v>99</v>
      </c>
      <c r="T227" s="6"/>
      <c r="U227" s="6"/>
      <c r="V227" s="6" t="s">
        <v>100</v>
      </c>
      <c r="W227" s="6"/>
      <c r="X227" s="6"/>
      <c r="Y227" s="6" t="s">
        <v>101</v>
      </c>
      <c r="Z227" s="6"/>
      <c r="AA227" s="6"/>
      <c r="AD227" s="7" t="s">
        <v>102</v>
      </c>
      <c r="AE227" s="7" t="s">
        <v>103</v>
      </c>
      <c r="AF227" s="7" t="s">
        <v>102</v>
      </c>
      <c r="AG227" s="7" t="s">
        <v>103</v>
      </c>
      <c r="AH227" s="7" t="s">
        <v>102</v>
      </c>
      <c r="AI227" s="7" t="s">
        <v>103</v>
      </c>
      <c r="AJ227" s="7" t="s">
        <v>102</v>
      </c>
      <c r="AK227" s="7" t="s">
        <v>103</v>
      </c>
    </row>
    <row r="228" spans="1:37" ht="15">
      <c r="A228" s="4" t="s">
        <v>88</v>
      </c>
      <c r="B228" s="2">
        <v>21282</v>
      </c>
      <c r="C228" s="2">
        <v>22569</v>
      </c>
      <c r="D228" s="2">
        <v>22163</v>
      </c>
      <c r="E228" s="2">
        <v>23858</v>
      </c>
      <c r="F228" s="2">
        <v>25744</v>
      </c>
      <c r="G228" s="2">
        <v>26530</v>
      </c>
      <c r="H228" s="2">
        <v>18438</v>
      </c>
      <c r="I228" s="2">
        <v>25854</v>
      </c>
      <c r="J228" s="2">
        <v>24758</v>
      </c>
      <c r="K228" s="2">
        <v>23929</v>
      </c>
      <c r="L228" s="2">
        <v>27472</v>
      </c>
      <c r="M228" s="2">
        <v>26681</v>
      </c>
      <c r="O228" s="1">
        <v>0</v>
      </c>
      <c r="P228" s="1">
        <f>B228/$B$228*100</f>
        <v>100</v>
      </c>
      <c r="Q228" s="1">
        <f>C228/$C$228*100</f>
        <v>100</v>
      </c>
      <c r="R228" s="1">
        <f>D228/$D$228*100</f>
        <v>100</v>
      </c>
      <c r="S228" s="1">
        <f>E228/$E$228*100</f>
        <v>100</v>
      </c>
      <c r="T228" s="1">
        <f>F228/$F$228*100</f>
        <v>100</v>
      </c>
      <c r="U228" s="1">
        <f>G228/$G$228*100</f>
        <v>100</v>
      </c>
      <c r="V228" s="1">
        <f>H228/$H$228*100</f>
        <v>100</v>
      </c>
      <c r="W228" s="1">
        <f>I228/$I$228*100</f>
        <v>100</v>
      </c>
      <c r="X228" s="1">
        <f>J228/$J$228*100</f>
        <v>100</v>
      </c>
      <c r="Y228" s="1">
        <f>K228/$K$228*100</f>
        <v>100</v>
      </c>
      <c r="Z228" s="1">
        <f>L228/$L$228*100</f>
        <v>100</v>
      </c>
      <c r="AA228" s="1">
        <f>M228/$M$228*100</f>
        <v>100</v>
      </c>
      <c r="AC228" s="1">
        <v>0</v>
      </c>
      <c r="AD228" s="1">
        <f>AVERAGE(P228:R228)</f>
        <v>100</v>
      </c>
      <c r="AE228" s="1">
        <f>STDEV(P228:R228)</f>
        <v>0</v>
      </c>
      <c r="AF228" s="1">
        <f>AVERAGE(S228:U228)</f>
        <v>100</v>
      </c>
      <c r="AG228" s="1">
        <f>STDEV(S228:U228)</f>
        <v>0</v>
      </c>
      <c r="AH228" s="1">
        <f>AVERAGE(V228:X228)</f>
        <v>100</v>
      </c>
      <c r="AI228" s="1">
        <f>STDEV(V228:X228)</f>
        <v>0</v>
      </c>
      <c r="AJ228" s="1">
        <f>AVERAGE(Y228:AA228)</f>
        <v>100</v>
      </c>
      <c r="AK228" s="1">
        <f>STDEV(Y228:AA228)</f>
        <v>0</v>
      </c>
    </row>
    <row r="229" spans="1:37" ht="15">
      <c r="A229" s="4" t="s">
        <v>89</v>
      </c>
      <c r="B229" s="2">
        <v>21316</v>
      </c>
      <c r="C229" s="2">
        <v>22949</v>
      </c>
      <c r="D229" s="2">
        <v>22490</v>
      </c>
      <c r="E229" s="2">
        <v>23418</v>
      </c>
      <c r="F229" s="2">
        <v>24682</v>
      </c>
      <c r="G229" s="2">
        <v>24100</v>
      </c>
      <c r="H229" s="2">
        <v>14276</v>
      </c>
      <c r="I229" s="2">
        <v>25063</v>
      </c>
      <c r="J229" s="2">
        <v>25630</v>
      </c>
      <c r="K229" s="2">
        <v>22750</v>
      </c>
      <c r="L229" s="2">
        <v>25242</v>
      </c>
      <c r="M229" s="2">
        <v>24337</v>
      </c>
      <c r="O229" s="1">
        <v>0.1</v>
      </c>
      <c r="P229" s="1">
        <f>B229/$B$228*100</f>
        <v>100.15975942110704</v>
      </c>
      <c r="Q229" s="1">
        <f>C229/$C$228*100</f>
        <v>101.68372546413222</v>
      </c>
      <c r="R229" s="1">
        <f>D229/$D$228*100</f>
        <v>101.47543202635023</v>
      </c>
      <c r="S229" s="1">
        <f>E229/$E$228*100</f>
        <v>98.1557548830581</v>
      </c>
      <c r="T229" s="1">
        <f>F229/$F$228*100</f>
        <v>95.87476693598508</v>
      </c>
      <c r="U229" s="1">
        <f>G229/$G$228*100</f>
        <v>90.84055785902751</v>
      </c>
      <c r="V229" s="1">
        <f>H229/$H$228*100</f>
        <v>77.42705282568608</v>
      </c>
      <c r="W229" s="1">
        <f>I229/$I$228*100</f>
        <v>96.94051210644388</v>
      </c>
      <c r="X229" s="1">
        <f>J229/$J$228*100</f>
        <v>103.52209386864853</v>
      </c>
      <c r="Y229" s="1">
        <f>K229/$K$228*100</f>
        <v>95.07292406703164</v>
      </c>
      <c r="Z229" s="1">
        <f>L229/$L$228*100</f>
        <v>91.88264414676762</v>
      </c>
      <c r="AA229" s="1">
        <f>M229/$M$228*100</f>
        <v>91.21472208687831</v>
      </c>
      <c r="AC229" s="1">
        <v>0.1</v>
      </c>
      <c r="AD229" s="1">
        <f aca="true" t="shared" si="174" ref="AD229:AD235">AVERAGE(P229:R229)</f>
        <v>101.1063056371965</v>
      </c>
      <c r="AE229" s="1">
        <f aca="true" t="shared" si="175" ref="AE229:AE235">STDEV(P229:R229)</f>
        <v>0.8263224815111315</v>
      </c>
      <c r="AF229" s="1">
        <f aca="true" t="shared" si="176" ref="AF229:AF235">AVERAGE(S229:U229)</f>
        <v>94.9570265593569</v>
      </c>
      <c r="AG229" s="1">
        <f aca="true" t="shared" si="177" ref="AG229:AG235">STDEV(S229:U229)</f>
        <v>3.742955039038901</v>
      </c>
      <c r="AH229" s="1">
        <f aca="true" t="shared" si="178" ref="AH229:AH235">AVERAGE(V229:X229)</f>
        <v>92.62988626692616</v>
      </c>
      <c r="AI229" s="1">
        <f aca="true" t="shared" si="179" ref="AI229:AI235">STDEV(V229:X229)</f>
        <v>13.571068974281674</v>
      </c>
      <c r="AJ229" s="1">
        <f>AVERAGE(Y229:AA229)</f>
        <v>92.72343010022587</v>
      </c>
      <c r="AK229" s="1">
        <f aca="true" t="shared" si="180" ref="AK229:AK235">STDEV(Y229:AA229)</f>
        <v>2.0619460212537737</v>
      </c>
    </row>
    <row r="230" spans="1:37" ht="15">
      <c r="A230" s="4" t="s">
        <v>90</v>
      </c>
      <c r="B230" s="2">
        <v>20813</v>
      </c>
      <c r="C230" s="2">
        <v>21816</v>
      </c>
      <c r="D230" s="2">
        <v>21874</v>
      </c>
      <c r="E230" s="2">
        <v>22864</v>
      </c>
      <c r="F230" s="2">
        <v>22748</v>
      </c>
      <c r="G230" s="2">
        <v>21986</v>
      </c>
      <c r="H230" s="2">
        <v>15810</v>
      </c>
      <c r="I230" s="2">
        <v>25627</v>
      </c>
      <c r="J230" s="2">
        <v>25387</v>
      </c>
      <c r="K230" s="2">
        <v>21330</v>
      </c>
      <c r="L230" s="2">
        <v>24218</v>
      </c>
      <c r="M230" s="2">
        <v>22857</v>
      </c>
      <c r="O230" s="1">
        <v>0.5</v>
      </c>
      <c r="P230" s="1">
        <f>B230/$B$228*100</f>
        <v>97.7962597500235</v>
      </c>
      <c r="Q230" s="1">
        <f>C230/$C$228*100</f>
        <v>96.66356506712748</v>
      </c>
      <c r="R230" s="1">
        <f>D230/$D$228*100</f>
        <v>98.69602490637548</v>
      </c>
      <c r="S230" s="1">
        <f>E230/$E$228*100</f>
        <v>95.83368262218124</v>
      </c>
      <c r="T230" s="1">
        <f>F230/$F$228*100</f>
        <v>88.36233685518955</v>
      </c>
      <c r="U230" s="1">
        <f>G230/$G$228*100</f>
        <v>82.8722201281568</v>
      </c>
      <c r="V230" s="1">
        <f>H230/$H$228*100</f>
        <v>85.74682720468597</v>
      </c>
      <c r="W230" s="1">
        <f>I230/$I$228*100</f>
        <v>99.12199272839793</v>
      </c>
      <c r="X230" s="1">
        <f>J230/$J$228*100</f>
        <v>102.54059293965587</v>
      </c>
      <c r="Y230" s="1">
        <f>K230/$K$228*100</f>
        <v>89.13870199339713</v>
      </c>
      <c r="Z230" s="1">
        <f>L230/$L$228*100</f>
        <v>88.15521258008154</v>
      </c>
      <c r="AA230" s="1">
        <f>M230/$M$228*100</f>
        <v>85.66770360931</v>
      </c>
      <c r="AC230" s="1">
        <v>0.5</v>
      </c>
      <c r="AD230" s="1">
        <f t="shared" si="174"/>
        <v>97.71861657450881</v>
      </c>
      <c r="AE230" s="1">
        <f t="shared" si="175"/>
        <v>1.0184520590420587</v>
      </c>
      <c r="AF230" s="1">
        <f t="shared" si="176"/>
        <v>89.02274653517587</v>
      </c>
      <c r="AG230" s="1">
        <f t="shared" si="177"/>
        <v>6.505919089956877</v>
      </c>
      <c r="AH230" s="1">
        <f t="shared" si="178"/>
        <v>95.80313762424659</v>
      </c>
      <c r="AI230" s="1">
        <f t="shared" si="179"/>
        <v>8.87517556401144</v>
      </c>
      <c r="AJ230" s="1">
        <f>AVERAGE(Y230:AA230)</f>
        <v>87.65387272759624</v>
      </c>
      <c r="AK230" s="1">
        <f t="shared" si="180"/>
        <v>1.7889839801829923</v>
      </c>
    </row>
    <row r="231" spans="1:37" ht="15">
      <c r="A231" s="4" t="s">
        <v>91</v>
      </c>
      <c r="B231" s="2">
        <v>20839</v>
      </c>
      <c r="C231" s="2">
        <v>21006</v>
      </c>
      <c r="D231" s="2">
        <v>21902</v>
      </c>
      <c r="E231" s="2">
        <v>22374</v>
      </c>
      <c r="F231" s="2">
        <v>23435</v>
      </c>
      <c r="G231" s="2">
        <v>25231</v>
      </c>
      <c r="H231" s="2">
        <v>17294</v>
      </c>
      <c r="I231" s="2">
        <v>25841</v>
      </c>
      <c r="J231" s="2">
        <v>24903</v>
      </c>
      <c r="K231" s="2">
        <v>21755</v>
      </c>
      <c r="L231" s="2">
        <v>25547</v>
      </c>
      <c r="M231" s="2">
        <v>24505</v>
      </c>
      <c r="O231" s="1">
        <v>1</v>
      </c>
      <c r="P231" s="1">
        <f>B231/$B$228*100</f>
        <v>97.91842871910535</v>
      </c>
      <c r="Q231" s="1">
        <f>C231/$C$228*100</f>
        <v>93.07457131463512</v>
      </c>
      <c r="R231" s="1">
        <f>D231/$D$228*100</f>
        <v>98.82236159364707</v>
      </c>
      <c r="S231" s="1">
        <f>E231/$E$228*100</f>
        <v>93.77986419649594</v>
      </c>
      <c r="T231" s="1">
        <f>F231/$F$228*100</f>
        <v>91.03091982597887</v>
      </c>
      <c r="U231" s="1">
        <f>G231/$G$228*100</f>
        <v>95.10365623822088</v>
      </c>
      <c r="V231" s="1">
        <f>H231/$H$228*100</f>
        <v>93.79542249701703</v>
      </c>
      <c r="W231" s="1">
        <f>I231/$I$228*100</f>
        <v>99.94971764523865</v>
      </c>
      <c r="X231" s="1">
        <f>J231/$J$228*100</f>
        <v>100.585669278617</v>
      </c>
      <c r="Y231" s="1">
        <f>K231/$K$228*100</f>
        <v>90.91478958585817</v>
      </c>
      <c r="Z231" s="1">
        <f>L231/$L$228*100</f>
        <v>92.9928654630169</v>
      </c>
      <c r="AA231" s="1">
        <f>M231/$M$228*100</f>
        <v>91.84438364379146</v>
      </c>
      <c r="AC231" s="1">
        <v>1</v>
      </c>
      <c r="AD231" s="1">
        <f t="shared" si="174"/>
        <v>96.60512054246253</v>
      </c>
      <c r="AE231" s="1">
        <f t="shared" si="175"/>
        <v>3.090769653015858</v>
      </c>
      <c r="AF231" s="1">
        <f t="shared" si="176"/>
        <v>93.3048134202319</v>
      </c>
      <c r="AG231" s="1">
        <f t="shared" si="177"/>
        <v>2.0775106259468994</v>
      </c>
      <c r="AH231" s="1">
        <f t="shared" si="178"/>
        <v>98.11026980695756</v>
      </c>
      <c r="AI231" s="1">
        <f t="shared" si="179"/>
        <v>3.750271870288197</v>
      </c>
      <c r="AJ231" s="1">
        <f>AVERAGE(Y231:AA231)</f>
        <v>91.91734623088884</v>
      </c>
      <c r="AK231" s="1">
        <f t="shared" si="180"/>
        <v>1.040957488154155</v>
      </c>
    </row>
    <row r="232" spans="1:37" ht="15">
      <c r="A232" s="4" t="s">
        <v>92</v>
      </c>
      <c r="B232" s="2">
        <v>20913</v>
      </c>
      <c r="C232" s="2">
        <v>20798</v>
      </c>
      <c r="D232" s="2">
        <v>21426</v>
      </c>
      <c r="E232" s="2">
        <v>20234</v>
      </c>
      <c r="F232" s="2">
        <v>22619</v>
      </c>
      <c r="G232" s="2">
        <v>21957</v>
      </c>
      <c r="H232" s="2">
        <v>13601</v>
      </c>
      <c r="I232" s="2">
        <v>22851</v>
      </c>
      <c r="J232" s="2">
        <v>21707</v>
      </c>
      <c r="K232" s="2">
        <v>19985</v>
      </c>
      <c r="L232" s="2">
        <v>22866</v>
      </c>
      <c r="M232" s="2">
        <v>23168</v>
      </c>
      <c r="O232" s="1">
        <v>2</v>
      </c>
      <c r="P232" s="1">
        <f>B232/$B$228*100</f>
        <v>98.26614040033832</v>
      </c>
      <c r="Q232" s="1">
        <f>C232/$C$228*100</f>
        <v>92.15295316584697</v>
      </c>
      <c r="R232" s="1">
        <f>D232/$D$228*100</f>
        <v>96.67463791003023</v>
      </c>
      <c r="S232" s="1">
        <f>E232/$E$228*100</f>
        <v>84.81012658227847</v>
      </c>
      <c r="T232" s="1">
        <f>F232/$F$228*100</f>
        <v>87.86124922311996</v>
      </c>
      <c r="U232" s="1">
        <f>G232/$G$228*100</f>
        <v>82.76290991330569</v>
      </c>
      <c r="V232" s="1">
        <f>H232/$H$228*100</f>
        <v>73.7661351556568</v>
      </c>
      <c r="W232" s="1">
        <f>I232/$I$228*100</f>
        <v>88.38477605012764</v>
      </c>
      <c r="X232" s="1">
        <f>J232/$J$228*100</f>
        <v>87.67671055820341</v>
      </c>
      <c r="Y232" s="1">
        <f>K232/$K$228*100</f>
        <v>83.51790714196163</v>
      </c>
      <c r="Z232" s="1">
        <f>L232/$L$228*100</f>
        <v>83.23383808969133</v>
      </c>
      <c r="AA232" s="1">
        <f>M232/$M$228*100</f>
        <v>86.8333270866909</v>
      </c>
      <c r="AC232" s="1">
        <v>2</v>
      </c>
      <c r="AD232" s="1">
        <f t="shared" si="174"/>
        <v>95.69791049207184</v>
      </c>
      <c r="AE232" s="1">
        <f t="shared" si="175"/>
        <v>3.1714762931055853</v>
      </c>
      <c r="AF232" s="1">
        <f t="shared" si="176"/>
        <v>85.1447619062347</v>
      </c>
      <c r="AG232" s="1">
        <f t="shared" si="177"/>
        <v>2.565589898937244</v>
      </c>
      <c r="AH232" s="1">
        <f t="shared" si="178"/>
        <v>83.27587392132928</v>
      </c>
      <c r="AI232" s="1">
        <f t="shared" si="179"/>
        <v>8.243281369012829</v>
      </c>
      <c r="AJ232" s="1">
        <f>AVERAGE(Y232:AA232)</f>
        <v>84.52835743944796</v>
      </c>
      <c r="AK232" s="1">
        <f t="shared" si="180"/>
        <v>2.001209037718921</v>
      </c>
    </row>
    <row r="233" spans="1:37" ht="15">
      <c r="A233" s="4" t="s">
        <v>93</v>
      </c>
      <c r="B233" s="2">
        <v>19840</v>
      </c>
      <c r="C233" s="2">
        <v>20796</v>
      </c>
      <c r="D233" s="2">
        <v>21814</v>
      </c>
      <c r="E233" s="2">
        <v>20991</v>
      </c>
      <c r="F233" s="2">
        <v>22208</v>
      </c>
      <c r="G233" s="2">
        <v>21440</v>
      </c>
      <c r="H233" s="2">
        <v>22234</v>
      </c>
      <c r="I233" s="2">
        <v>21578</v>
      </c>
      <c r="J233" s="2">
        <v>22732</v>
      </c>
      <c r="K233" s="2">
        <v>19574</v>
      </c>
      <c r="L233" s="2">
        <v>22900</v>
      </c>
      <c r="M233" s="2">
        <v>22040</v>
      </c>
      <c r="O233" s="1">
        <v>5</v>
      </c>
      <c r="P233" s="1">
        <f>B233/$B$228*100</f>
        <v>93.2243210224603</v>
      </c>
      <c r="Q233" s="1">
        <f>C233/$C$228*100</f>
        <v>92.14409145287784</v>
      </c>
      <c r="R233" s="1">
        <f>D233/$D$228*100</f>
        <v>98.42530343365068</v>
      </c>
      <c r="S233" s="1">
        <f>E233/$E$228*100</f>
        <v>87.98306647665353</v>
      </c>
      <c r="T233" s="1">
        <f>F233/$F$228*100</f>
        <v>86.2647607209447</v>
      </c>
      <c r="U233" s="1">
        <f>G233/$G$228*100</f>
        <v>80.8141726347531</v>
      </c>
      <c r="V233" s="1">
        <f>H233/$H$228*100</f>
        <v>120.58791625989804</v>
      </c>
      <c r="W233" s="1">
        <f>I233/$I$228*100</f>
        <v>83.4609731569583</v>
      </c>
      <c r="X233" s="1">
        <f>J233/$J$228*100</f>
        <v>91.81678649325471</v>
      </c>
      <c r="Y233" s="1">
        <f>K233/$K$228*100</f>
        <v>81.80032596431109</v>
      </c>
      <c r="Z233" s="1">
        <f>L233/$L$228*100</f>
        <v>83.35760046592895</v>
      </c>
      <c r="AA233" s="1">
        <f>M233/$M$228*100</f>
        <v>82.60559949027397</v>
      </c>
      <c r="AC233" s="1">
        <v>5</v>
      </c>
      <c r="AD233" s="1">
        <f t="shared" si="174"/>
        <v>94.59790530299627</v>
      </c>
      <c r="AE233" s="1">
        <f t="shared" si="175"/>
        <v>3.3583413046700166</v>
      </c>
      <c r="AF233" s="1">
        <f>AVERAGE(S233:U233)</f>
        <v>85.02066661078378</v>
      </c>
      <c r="AG233" s="1">
        <f t="shared" si="177"/>
        <v>3.742871537377723</v>
      </c>
      <c r="AH233" s="1">
        <f t="shared" si="178"/>
        <v>98.62189197003703</v>
      </c>
      <c r="AI233" s="1">
        <f t="shared" si="179"/>
        <v>19.476513329002927</v>
      </c>
      <c r="AJ233" s="1">
        <f>AVERAGE(Y233:AA233)</f>
        <v>82.58784197350467</v>
      </c>
      <c r="AK233" s="1">
        <f>STDEV(Y233:AA233)</f>
        <v>0.7787891020030098</v>
      </c>
    </row>
    <row r="234" spans="1:37" ht="15">
      <c r="A234" s="4" t="s">
        <v>94</v>
      </c>
      <c r="B234" s="2">
        <v>20359</v>
      </c>
      <c r="C234" s="2">
        <v>19875</v>
      </c>
      <c r="D234" s="2">
        <v>20261</v>
      </c>
      <c r="E234" s="2">
        <v>17172</v>
      </c>
      <c r="F234" s="2">
        <v>10919</v>
      </c>
      <c r="G234" s="2">
        <v>18818</v>
      </c>
      <c r="H234" s="2">
        <v>13653</v>
      </c>
      <c r="I234" s="2">
        <v>20369</v>
      </c>
      <c r="J234" s="2">
        <v>18307</v>
      </c>
      <c r="K234" s="2">
        <v>18798</v>
      </c>
      <c r="L234" s="2">
        <v>21356</v>
      </c>
      <c r="M234" s="2">
        <v>20555</v>
      </c>
      <c r="O234" s="1">
        <v>10</v>
      </c>
      <c r="P234" s="1">
        <f>B234/$B$228*100</f>
        <v>95.66300159759422</v>
      </c>
      <c r="Q234" s="1">
        <f>C234/$C$228*100</f>
        <v>88.0632726305995</v>
      </c>
      <c r="R234" s="1">
        <f>D234/$D$228*100</f>
        <v>91.41812931462347</v>
      </c>
      <c r="S234" s="1">
        <f>E234/$E$228*100</f>
        <v>71.97585715483275</v>
      </c>
      <c r="T234" s="1">
        <f>F234/$F$228*100</f>
        <v>42.413766314481045</v>
      </c>
      <c r="U234" s="1">
        <f>G234/$G$228*100</f>
        <v>70.93102148511119</v>
      </c>
      <c r="V234" s="1">
        <f>H234/$H$228*100</f>
        <v>74.04816140579238</v>
      </c>
      <c r="W234" s="1">
        <f>I234/$I$228*100</f>
        <v>78.78471416415255</v>
      </c>
      <c r="X234" s="1">
        <f>J234/$J$228*100</f>
        <v>73.94377574925277</v>
      </c>
      <c r="Y234" s="1">
        <f>K234/$K$228*100</f>
        <v>78.55739897195872</v>
      </c>
      <c r="Z234" s="1">
        <f>L234/$L$228*100</f>
        <v>77.73733255678509</v>
      </c>
      <c r="AA234" s="1">
        <f>M234/$M$228*100</f>
        <v>77.0398410854166</v>
      </c>
      <c r="AC234" s="1">
        <v>10</v>
      </c>
      <c r="AD234" s="1">
        <f t="shared" si="174"/>
        <v>91.71480118093906</v>
      </c>
      <c r="AE234" s="1">
        <f t="shared" si="175"/>
        <v>3.808540500000234</v>
      </c>
      <c r="AF234" s="1">
        <f>AVERAGE(S234:U234)</f>
        <v>61.77354831814166</v>
      </c>
      <c r="AG234" s="1">
        <f t="shared" si="177"/>
        <v>16.774200124480664</v>
      </c>
      <c r="AH234" s="1">
        <f t="shared" si="178"/>
        <v>75.59221710639923</v>
      </c>
      <c r="AI234" s="1">
        <f t="shared" si="179"/>
        <v>2.765276150612354</v>
      </c>
      <c r="AJ234" s="1">
        <f>AVERAGE(Y234:AA234)</f>
        <v>77.7781908713868</v>
      </c>
      <c r="AK234" s="1">
        <f>STDEV(Y234:AA234)</f>
        <v>0.7596035387987716</v>
      </c>
    </row>
    <row r="235" spans="1:37" ht="15">
      <c r="A235" s="4" t="s">
        <v>95</v>
      </c>
      <c r="B235" s="2">
        <v>21224</v>
      </c>
      <c r="C235" s="2">
        <v>24955</v>
      </c>
      <c r="D235" s="2">
        <v>24661</v>
      </c>
      <c r="E235" s="2">
        <v>24115</v>
      </c>
      <c r="F235" s="2">
        <v>25032</v>
      </c>
      <c r="G235" s="2">
        <v>25447</v>
      </c>
      <c r="H235" s="2">
        <v>16914</v>
      </c>
      <c r="I235" s="2">
        <v>23025</v>
      </c>
      <c r="J235" s="2">
        <v>23478</v>
      </c>
      <c r="K235" s="2">
        <v>20793</v>
      </c>
      <c r="L235" s="2">
        <v>21850</v>
      </c>
      <c r="M235" s="2">
        <v>20598</v>
      </c>
      <c r="O235" s="1">
        <v>20</v>
      </c>
      <c r="P235" s="1">
        <f>B235/$B$228*100</f>
        <v>99.7274692228174</v>
      </c>
      <c r="Q235" s="1">
        <f>C235/$C$228*100</f>
        <v>110.5720235721565</v>
      </c>
      <c r="R235" s="1">
        <f>D235/$D$228*100</f>
        <v>111.27103731444299</v>
      </c>
      <c r="S235" s="1">
        <f>E235/$E$228*100</f>
        <v>101.07720680694108</v>
      </c>
      <c r="T235" s="1">
        <f>F235/$F$228*100</f>
        <v>97.23430702299565</v>
      </c>
      <c r="U235" s="1">
        <f>G235/$G$228*100</f>
        <v>95.91782887297398</v>
      </c>
      <c r="V235" s="1">
        <f>H235/$H$228*100</f>
        <v>91.73446143833388</v>
      </c>
      <c r="W235" s="1">
        <f>I235/$I$228*100</f>
        <v>89.05778602924113</v>
      </c>
      <c r="X235" s="1">
        <f>J235/$J$228*100</f>
        <v>94.8299539542774</v>
      </c>
      <c r="Y235" s="1">
        <f>K235/$K$228*100</f>
        <v>86.89456308245227</v>
      </c>
      <c r="Z235" s="1">
        <f>L235/$L$228*100</f>
        <v>79.53552708211997</v>
      </c>
      <c r="AA235" s="1">
        <f>M235/$M$228*100</f>
        <v>77.2010044601027</v>
      </c>
      <c r="AC235" s="1">
        <v>20</v>
      </c>
      <c r="AD235" s="1">
        <f t="shared" si="174"/>
        <v>107.19017670313896</v>
      </c>
      <c r="AE235" s="1">
        <f t="shared" si="175"/>
        <v>6.472337850855119</v>
      </c>
      <c r="AF235" s="1">
        <f>AVERAGE(S235:U235)</f>
        <v>98.07644756763689</v>
      </c>
      <c r="AG235" s="1">
        <f t="shared" si="177"/>
        <v>2.6808013147328054</v>
      </c>
      <c r="AH235" s="1">
        <f t="shared" si="178"/>
        <v>91.87406714061747</v>
      </c>
      <c r="AI235" s="1">
        <f t="shared" si="179"/>
        <v>2.8886152310037683</v>
      </c>
      <c r="AJ235" s="1">
        <f>AVERAGE(Y235:AA235)</f>
        <v>81.21036487489164</v>
      </c>
      <c r="AK235" s="1">
        <f>STDEV(Y235:AA235)</f>
        <v>5.059158123176636</v>
      </c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4" t="s">
        <v>72</v>
      </c>
      <c r="B237" s="4">
        <v>12599.555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5">
      <c r="A238" s="4" t="s">
        <v>73</v>
      </c>
      <c r="B238" s="4">
        <v>27.6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37" ht="15">
      <c r="A239" s="4" t="s">
        <v>74</v>
      </c>
      <c r="B239" s="4">
        <v>15</v>
      </c>
      <c r="C239" s="5"/>
      <c r="D239" s="5"/>
      <c r="E239" s="5"/>
      <c r="F239" s="5"/>
      <c r="G239" s="5"/>
      <c r="H239" s="5"/>
      <c r="I239" s="5"/>
      <c r="J239" s="5"/>
      <c r="K239" s="5"/>
      <c r="AD239" s="8" t="s">
        <v>98</v>
      </c>
      <c r="AE239" s="8"/>
      <c r="AF239" s="9">
        <v>0.01</v>
      </c>
      <c r="AG239" s="8"/>
      <c r="AH239" s="10">
        <v>0.025</v>
      </c>
      <c r="AI239" s="8"/>
      <c r="AJ239" s="9">
        <v>0.05</v>
      </c>
      <c r="AK239" s="8"/>
    </row>
    <row r="240" spans="1:37" ht="15">
      <c r="A240" s="4" t="s">
        <v>75</v>
      </c>
      <c r="B240" s="4" t="s">
        <v>76</v>
      </c>
      <c r="C240" s="4" t="s">
        <v>77</v>
      </c>
      <c r="D240" s="4" t="s">
        <v>78</v>
      </c>
      <c r="E240" s="4" t="s">
        <v>79</v>
      </c>
      <c r="F240" s="4" t="s">
        <v>80</v>
      </c>
      <c r="G240" s="4" t="s">
        <v>81</v>
      </c>
      <c r="H240" s="4" t="s">
        <v>82</v>
      </c>
      <c r="I240" s="4" t="s">
        <v>83</v>
      </c>
      <c r="J240" s="4" t="s">
        <v>84</v>
      </c>
      <c r="K240" s="4" t="s">
        <v>85</v>
      </c>
      <c r="L240" s="4" t="s">
        <v>86</v>
      </c>
      <c r="M240" s="4" t="s">
        <v>87</v>
      </c>
      <c r="P240" s="6" t="s">
        <v>98</v>
      </c>
      <c r="Q240" s="6"/>
      <c r="R240" s="6"/>
      <c r="S240" s="6" t="s">
        <v>99</v>
      </c>
      <c r="T240" s="6"/>
      <c r="U240" s="6"/>
      <c r="V240" s="6" t="s">
        <v>100</v>
      </c>
      <c r="W240" s="6"/>
      <c r="X240" s="6"/>
      <c r="Y240" s="6" t="s">
        <v>101</v>
      </c>
      <c r="Z240" s="6"/>
      <c r="AA240" s="6"/>
      <c r="AD240" s="7" t="s">
        <v>102</v>
      </c>
      <c r="AE240" s="7" t="s">
        <v>103</v>
      </c>
      <c r="AF240" s="7" t="s">
        <v>102</v>
      </c>
      <c r="AG240" s="7" t="s">
        <v>103</v>
      </c>
      <c r="AH240" s="7" t="s">
        <v>102</v>
      </c>
      <c r="AI240" s="7" t="s">
        <v>103</v>
      </c>
      <c r="AJ240" s="7" t="s">
        <v>102</v>
      </c>
      <c r="AK240" s="7" t="s">
        <v>103</v>
      </c>
    </row>
    <row r="241" spans="1:37" ht="15">
      <c r="A241" s="4" t="s">
        <v>88</v>
      </c>
      <c r="B241" s="2">
        <v>23653</v>
      </c>
      <c r="C241" s="2">
        <v>25079</v>
      </c>
      <c r="D241" s="2">
        <v>24433</v>
      </c>
      <c r="E241" s="2">
        <v>26182</v>
      </c>
      <c r="F241" s="2">
        <v>28966</v>
      </c>
      <c r="G241" s="2">
        <v>29679</v>
      </c>
      <c r="H241" s="2">
        <v>18456</v>
      </c>
      <c r="I241" s="2">
        <v>29215</v>
      </c>
      <c r="J241" s="2">
        <v>27795</v>
      </c>
      <c r="K241" s="2">
        <v>26772</v>
      </c>
      <c r="L241" s="2">
        <v>30655</v>
      </c>
      <c r="M241" s="2">
        <v>29926</v>
      </c>
      <c r="O241" s="1">
        <v>0</v>
      </c>
      <c r="P241" s="1">
        <f>B241/$B$241*100</f>
        <v>100</v>
      </c>
      <c r="Q241" s="1">
        <f>C241/$C$241*100</f>
        <v>100</v>
      </c>
      <c r="R241" s="1">
        <f>D241/$D$241*100</f>
        <v>100</v>
      </c>
      <c r="S241" s="1">
        <f>E241/$E$241*100</f>
        <v>100</v>
      </c>
      <c r="T241" s="1">
        <f>F241/$F$241*100</f>
        <v>100</v>
      </c>
      <c r="U241" s="1">
        <f>G241/$G$241*100</f>
        <v>100</v>
      </c>
      <c r="V241" s="1">
        <f>H241/$H$241*100</f>
        <v>100</v>
      </c>
      <c r="W241" s="1">
        <f>I241/$I$241*100</f>
        <v>100</v>
      </c>
      <c r="X241" s="1">
        <f>J241/$J$241*100</f>
        <v>100</v>
      </c>
      <c r="Y241" s="1">
        <f>K241/$K$241*100</f>
        <v>100</v>
      </c>
      <c r="Z241" s="1">
        <f>L241/$L$241*100</f>
        <v>100</v>
      </c>
      <c r="AA241" s="1">
        <f>M241/$M$241*100</f>
        <v>100</v>
      </c>
      <c r="AC241" s="1">
        <v>0</v>
      </c>
      <c r="AD241" s="1">
        <f>AVERAGE(P241:R241)</f>
        <v>100</v>
      </c>
      <c r="AE241" s="1">
        <f>STDEV(P241:R241)</f>
        <v>0</v>
      </c>
      <c r="AF241" s="1">
        <f>AVERAGE(S241:U241)</f>
        <v>100</v>
      </c>
      <c r="AG241" s="1">
        <f>STDEV(S241:U241)</f>
        <v>0</v>
      </c>
      <c r="AH241" s="1">
        <f>AVERAGE(V241:X241)</f>
        <v>100</v>
      </c>
      <c r="AI241" s="1">
        <f>STDEV(V241:X241)</f>
        <v>0</v>
      </c>
      <c r="AJ241" s="1">
        <f>AVERAGE(Y241:AA241)</f>
        <v>100</v>
      </c>
      <c r="AK241" s="1">
        <f>STDEV(Y241:AA241)</f>
        <v>0</v>
      </c>
    </row>
    <row r="242" spans="1:37" ht="15">
      <c r="A242" s="4" t="s">
        <v>89</v>
      </c>
      <c r="B242" s="2">
        <v>23686</v>
      </c>
      <c r="C242" s="2">
        <v>24808</v>
      </c>
      <c r="D242" s="2">
        <v>24546</v>
      </c>
      <c r="E242" s="2">
        <v>25826</v>
      </c>
      <c r="F242" s="2">
        <v>27188</v>
      </c>
      <c r="G242" s="2">
        <v>26450</v>
      </c>
      <c r="H242" s="2">
        <v>14399</v>
      </c>
      <c r="I242" s="2">
        <v>28336</v>
      </c>
      <c r="J242" s="2">
        <v>28855</v>
      </c>
      <c r="K242" s="2">
        <v>25410</v>
      </c>
      <c r="L242" s="2">
        <v>28040</v>
      </c>
      <c r="M242" s="2">
        <v>27081</v>
      </c>
      <c r="O242" s="1">
        <v>0.1</v>
      </c>
      <c r="P242" s="1">
        <f>B242/$B$241*100</f>
        <v>100.13951718598064</v>
      </c>
      <c r="Q242" s="1">
        <f>C242/$C$241*100</f>
        <v>98.91941464970692</v>
      </c>
      <c r="R242" s="1">
        <f>D242/$D$241*100</f>
        <v>100.46248925633365</v>
      </c>
      <c r="S242" s="1">
        <f>E242/$E$241*100</f>
        <v>98.64028722022763</v>
      </c>
      <c r="T242" s="1">
        <f>F242/$F$241*100</f>
        <v>93.86176897051716</v>
      </c>
      <c r="U242" s="1">
        <f>G242/$G$241*100</f>
        <v>89.12025337780922</v>
      </c>
      <c r="V242" s="1">
        <f>H242/$H$241*100</f>
        <v>78.01798872995232</v>
      </c>
      <c r="W242" s="1">
        <f>I242/$I$241*100</f>
        <v>96.99127160705117</v>
      </c>
      <c r="X242" s="1">
        <f>J242/$J$241*100</f>
        <v>103.8136355459615</v>
      </c>
      <c r="Y242" s="1">
        <f>K242/$K$241*100</f>
        <v>94.91259524876737</v>
      </c>
      <c r="Z242" s="1">
        <f>L242/$L$241*100</f>
        <v>91.46958081878975</v>
      </c>
      <c r="AA242" s="1">
        <f>M242/$M$241*100</f>
        <v>90.49321660094901</v>
      </c>
      <c r="AC242" s="1">
        <v>0.1</v>
      </c>
      <c r="AD242" s="1">
        <f aca="true" t="shared" si="181" ref="AD242:AD248">AVERAGE(P242:R242)</f>
        <v>99.84047369734041</v>
      </c>
      <c r="AE242" s="1">
        <f aca="true" t="shared" si="182" ref="AE242:AE248">STDEV(P242:R242)</f>
        <v>0.8138427774930802</v>
      </c>
      <c r="AF242" s="1">
        <f aca="true" t="shared" si="183" ref="AF242:AF248">AVERAGE(S242:U242)</f>
        <v>93.874103189518</v>
      </c>
      <c r="AG242" s="1">
        <f aca="true" t="shared" si="184" ref="AG242:AG248">STDEV(S242:U242)</f>
        <v>4.760028906416089</v>
      </c>
      <c r="AH242" s="1">
        <f aca="true" t="shared" si="185" ref="AH242:AH248">AVERAGE(V242:X242)</f>
        <v>92.94096529432166</v>
      </c>
      <c r="AI242" s="1">
        <f aca="true" t="shared" si="186" ref="AI242:AI248">STDEV(V242:X242)</f>
        <v>13.36628536970068</v>
      </c>
      <c r="AJ242" s="1">
        <f>AVERAGE(Y242:AA242)</f>
        <v>92.29179755616872</v>
      </c>
      <c r="AK242" s="1">
        <f aca="true" t="shared" si="187" ref="AK242:AK248">STDEV(Y242:AA242)</f>
        <v>2.3215850578037824</v>
      </c>
    </row>
    <row r="243" spans="1:37" ht="15">
      <c r="A243" s="4" t="s">
        <v>90</v>
      </c>
      <c r="B243" s="2">
        <v>22955</v>
      </c>
      <c r="C243" s="2">
        <v>23503</v>
      </c>
      <c r="D243" s="2">
        <v>23897</v>
      </c>
      <c r="E243" s="2">
        <v>24905</v>
      </c>
      <c r="F243" s="2">
        <v>24994</v>
      </c>
      <c r="G243" s="2">
        <v>24219</v>
      </c>
      <c r="H243" s="2">
        <v>16091</v>
      </c>
      <c r="I243" s="2">
        <v>28400</v>
      </c>
      <c r="J243" s="2">
        <v>28641</v>
      </c>
      <c r="K243" s="2">
        <v>23237</v>
      </c>
      <c r="L243" s="2">
        <v>26892</v>
      </c>
      <c r="M243" s="2">
        <v>25462</v>
      </c>
      <c r="O243" s="1">
        <v>0.5</v>
      </c>
      <c r="P243" s="1">
        <f>B243/$B$241*100</f>
        <v>97.0490001268338</v>
      </c>
      <c r="Q243" s="1">
        <f>C243/$C$241*100</f>
        <v>93.71585788907055</v>
      </c>
      <c r="R243" s="1">
        <f>D243/$D$241*100</f>
        <v>97.80624565137315</v>
      </c>
      <c r="S243" s="1">
        <f>E243/$E$241*100</f>
        <v>95.12260331525475</v>
      </c>
      <c r="T243" s="1">
        <f>F243/$F$241*100</f>
        <v>86.28737140095284</v>
      </c>
      <c r="U243" s="1">
        <f>G243/$G$241*100</f>
        <v>81.60315374507228</v>
      </c>
      <c r="V243" s="1">
        <f>H243/$H$241*100</f>
        <v>87.18573905504985</v>
      </c>
      <c r="W243" s="1">
        <f>I243/$I$241*100</f>
        <v>97.21033715557077</v>
      </c>
      <c r="X243" s="1">
        <f>J243/$J$241*100</f>
        <v>103.04371289800325</v>
      </c>
      <c r="Y243" s="1">
        <f>K243/$K$241*100</f>
        <v>86.79590617062603</v>
      </c>
      <c r="Z243" s="1">
        <f>L243/$L$241*100</f>
        <v>87.72467786657968</v>
      </c>
      <c r="AA243" s="1">
        <f>M243/$M$241*100</f>
        <v>85.08320523959098</v>
      </c>
      <c r="AC243" s="1">
        <v>0.5</v>
      </c>
      <c r="AD243" s="1">
        <f t="shared" si="181"/>
        <v>96.1903678890925</v>
      </c>
      <c r="AE243" s="1">
        <f t="shared" si="182"/>
        <v>2.1761789910908504</v>
      </c>
      <c r="AF243" s="1">
        <f t="shared" si="183"/>
        <v>87.67104282042662</v>
      </c>
      <c r="AG243" s="1">
        <f t="shared" si="184"/>
        <v>6.865113918791022</v>
      </c>
      <c r="AH243" s="1">
        <f t="shared" si="185"/>
        <v>95.81326303620796</v>
      </c>
      <c r="AI243" s="1">
        <f t="shared" si="186"/>
        <v>8.020766526473238</v>
      </c>
      <c r="AJ243" s="1">
        <f>AVERAGE(Y243:AA243)</f>
        <v>86.5345964255989</v>
      </c>
      <c r="AK243" s="1">
        <f t="shared" si="187"/>
        <v>1.3399837674081188</v>
      </c>
    </row>
    <row r="244" spans="1:37" ht="15">
      <c r="A244" s="4" t="s">
        <v>91</v>
      </c>
      <c r="B244" s="2">
        <v>22905</v>
      </c>
      <c r="C244" s="2">
        <v>22610</v>
      </c>
      <c r="D244" s="2">
        <v>23225</v>
      </c>
      <c r="E244" s="2">
        <v>24056</v>
      </c>
      <c r="F244" s="2">
        <v>25757</v>
      </c>
      <c r="G244" s="2">
        <v>27616</v>
      </c>
      <c r="H244" s="2">
        <v>17516</v>
      </c>
      <c r="I244" s="2">
        <v>28760</v>
      </c>
      <c r="J244" s="2">
        <v>27385</v>
      </c>
      <c r="K244" s="2">
        <v>23487</v>
      </c>
      <c r="L244" s="2">
        <v>27962</v>
      </c>
      <c r="M244" s="2">
        <v>27139</v>
      </c>
      <c r="O244" s="1">
        <v>1</v>
      </c>
      <c r="P244" s="1">
        <f>B244/$B$241*100</f>
        <v>96.83761045110558</v>
      </c>
      <c r="Q244" s="1">
        <f>C244/$C$241*100</f>
        <v>90.15510985286494</v>
      </c>
      <c r="R244" s="1">
        <f>D244/$D$241*100</f>
        <v>95.05586706503499</v>
      </c>
      <c r="S244" s="1">
        <f>E244/$E$241*100</f>
        <v>91.87991750057292</v>
      </c>
      <c r="T244" s="1">
        <f>F244/$F$241*100</f>
        <v>88.92149416557343</v>
      </c>
      <c r="U244" s="1">
        <f>G244/$G$241*100</f>
        <v>93.04895717510698</v>
      </c>
      <c r="V244" s="1">
        <f>H244/$H$241*100</f>
        <v>94.90680537494582</v>
      </c>
      <c r="W244" s="1">
        <f>I244/$I$241*100</f>
        <v>98.4425808659935</v>
      </c>
      <c r="X244" s="1">
        <f>J244/$J$241*100</f>
        <v>98.52491455297715</v>
      </c>
      <c r="Y244" s="1">
        <f>K244/$K$241*100</f>
        <v>87.72971761541909</v>
      </c>
      <c r="Z244" s="1">
        <f>L244/$L$241*100</f>
        <v>91.21513619311695</v>
      </c>
      <c r="AA244" s="1">
        <f>M244/$M$241*100</f>
        <v>90.68702800240594</v>
      </c>
      <c r="AC244" s="1">
        <v>1</v>
      </c>
      <c r="AD244" s="1">
        <f t="shared" si="181"/>
        <v>94.01619578966852</v>
      </c>
      <c r="AE244" s="1">
        <f t="shared" si="182"/>
        <v>3.460439398687434</v>
      </c>
      <c r="AF244" s="1">
        <f t="shared" si="183"/>
        <v>91.28345628041778</v>
      </c>
      <c r="AG244" s="1">
        <f t="shared" si="184"/>
        <v>2.1273956411839903</v>
      </c>
      <c r="AH244" s="1">
        <f t="shared" si="185"/>
        <v>97.29143359797217</v>
      </c>
      <c r="AI244" s="1">
        <f t="shared" si="186"/>
        <v>2.065558890601621</v>
      </c>
      <c r="AJ244" s="1">
        <f>AVERAGE(Y244:AA244)</f>
        <v>89.87729393698066</v>
      </c>
      <c r="AK244" s="1">
        <f t="shared" si="187"/>
        <v>1.8785067495148775</v>
      </c>
    </row>
    <row r="245" spans="1:37" ht="15">
      <c r="A245" s="4" t="s">
        <v>92</v>
      </c>
      <c r="B245" s="2">
        <v>22814</v>
      </c>
      <c r="C245" s="2">
        <v>22122</v>
      </c>
      <c r="D245" s="2">
        <v>22951</v>
      </c>
      <c r="E245" s="2">
        <v>21211</v>
      </c>
      <c r="F245" s="2">
        <v>24323</v>
      </c>
      <c r="G245" s="2">
        <v>23732</v>
      </c>
      <c r="H245" s="2">
        <v>13505</v>
      </c>
      <c r="I245" s="2">
        <v>24825</v>
      </c>
      <c r="J245" s="2">
        <v>23615</v>
      </c>
      <c r="K245" s="2">
        <v>21445</v>
      </c>
      <c r="L245" s="2">
        <v>24907</v>
      </c>
      <c r="M245" s="2">
        <v>25243</v>
      </c>
      <c r="O245" s="1">
        <v>2</v>
      </c>
      <c r="P245" s="1">
        <f>B245/$B$241*100</f>
        <v>96.45288124128018</v>
      </c>
      <c r="Q245" s="1">
        <f>C245/$C$241*100</f>
        <v>88.2092587423741</v>
      </c>
      <c r="R245" s="1">
        <f>D245/$D$241*100</f>
        <v>93.93443293905783</v>
      </c>
      <c r="S245" s="1">
        <f>E245/$E$241*100</f>
        <v>81.01367351615613</v>
      </c>
      <c r="T245" s="1">
        <f>F245/$F$241*100</f>
        <v>83.97086239038873</v>
      </c>
      <c r="U245" s="1">
        <f>G245/$G$241*100</f>
        <v>79.96226287947708</v>
      </c>
      <c r="V245" s="1">
        <f>H245/$H$241*100</f>
        <v>73.17403554399652</v>
      </c>
      <c r="W245" s="1">
        <f>I245/$I$241*100</f>
        <v>84.97347253123395</v>
      </c>
      <c r="X245" s="1">
        <f>J245/$J$241*100</f>
        <v>84.96132397913294</v>
      </c>
      <c r="Y245" s="1">
        <f>K245/$K$241*100</f>
        <v>80.10234573434933</v>
      </c>
      <c r="Z245" s="1">
        <f>L245/$L$241*100</f>
        <v>81.24938835426521</v>
      </c>
      <c r="AA245" s="1">
        <f>M245/$M$241*100</f>
        <v>84.35140012029673</v>
      </c>
      <c r="AC245" s="1">
        <v>2</v>
      </c>
      <c r="AD245" s="1">
        <f t="shared" si="181"/>
        <v>92.86552430757071</v>
      </c>
      <c r="AE245" s="1">
        <f t="shared" si="182"/>
        <v>4.2244824798983815</v>
      </c>
      <c r="AF245" s="1">
        <f t="shared" si="183"/>
        <v>81.64893292867397</v>
      </c>
      <c r="AG245" s="1">
        <f t="shared" si="184"/>
        <v>2.078432919440672</v>
      </c>
      <c r="AH245" s="1">
        <f t="shared" si="185"/>
        <v>81.03627735145447</v>
      </c>
      <c r="AI245" s="1">
        <f t="shared" si="186"/>
        <v>6.808903845409645</v>
      </c>
      <c r="AJ245" s="1">
        <f>AVERAGE(Y245:AA245)</f>
        <v>81.90104473630375</v>
      </c>
      <c r="AK245" s="1">
        <f t="shared" si="187"/>
        <v>2.1982055918119654</v>
      </c>
    </row>
    <row r="246" spans="1:37" ht="15">
      <c r="A246" s="4" t="s">
        <v>93</v>
      </c>
      <c r="B246" s="2">
        <v>21801</v>
      </c>
      <c r="C246" s="2">
        <v>22060</v>
      </c>
      <c r="D246" s="2">
        <v>23103</v>
      </c>
      <c r="E246" s="2">
        <v>22356</v>
      </c>
      <c r="F246" s="2">
        <v>23727</v>
      </c>
      <c r="G246" s="2">
        <v>22565</v>
      </c>
      <c r="H246" s="2">
        <v>22076</v>
      </c>
      <c r="I246" s="2">
        <v>23368</v>
      </c>
      <c r="J246" s="2">
        <v>24471</v>
      </c>
      <c r="K246" s="2">
        <v>20779</v>
      </c>
      <c r="L246" s="2">
        <v>24780</v>
      </c>
      <c r="M246" s="2">
        <v>23996</v>
      </c>
      <c r="O246" s="1">
        <v>5</v>
      </c>
      <c r="P246" s="1">
        <f>B246/$B$241*100</f>
        <v>92.17012641102609</v>
      </c>
      <c r="Q246" s="1">
        <f>C246/$C$241*100</f>
        <v>87.96203995374616</v>
      </c>
      <c r="R246" s="1">
        <f>D246/$D$241*100</f>
        <v>94.55654238120574</v>
      </c>
      <c r="S246" s="1">
        <f>E246/$E$241*100</f>
        <v>85.38690703536781</v>
      </c>
      <c r="T246" s="1">
        <f>F246/$F$241*100</f>
        <v>81.91327763584893</v>
      </c>
      <c r="U246" s="1">
        <f>G246/$G$241*100</f>
        <v>76.03018969641833</v>
      </c>
      <c r="V246" s="1">
        <f>H246/$H$241*100</f>
        <v>119.61421759861292</v>
      </c>
      <c r="W246" s="1">
        <f>I246/$I$241*100</f>
        <v>79.98630840321752</v>
      </c>
      <c r="X246" s="1">
        <f>J246/$J$241*100</f>
        <v>88.041014570966</v>
      </c>
      <c r="Y246" s="1">
        <f>K246/$K$241*100</f>
        <v>77.61467204542059</v>
      </c>
      <c r="Z246" s="1">
        <f>L246/$L$241*100</f>
        <v>80.83510030990051</v>
      </c>
      <c r="AA246" s="1">
        <f>M246/$M$241*100</f>
        <v>80.1844549889728</v>
      </c>
      <c r="AC246" s="1">
        <v>5</v>
      </c>
      <c r="AD246" s="1">
        <f t="shared" si="181"/>
        <v>91.56290291532599</v>
      </c>
      <c r="AE246" s="1">
        <f t="shared" si="182"/>
        <v>3.338922857261048</v>
      </c>
      <c r="AF246" s="1">
        <f>AVERAGE(S246:U246)</f>
        <v>81.1101247892117</v>
      </c>
      <c r="AG246" s="1">
        <f t="shared" si="184"/>
        <v>4.729781254090466</v>
      </c>
      <c r="AH246" s="1">
        <f t="shared" si="185"/>
        <v>95.88051352426548</v>
      </c>
      <c r="AI246" s="1">
        <f t="shared" si="186"/>
        <v>20.944834797121565</v>
      </c>
      <c r="AJ246" s="1">
        <f>AVERAGE(Y246:AA246)</f>
        <v>79.54474244809796</v>
      </c>
      <c r="AK246" s="1">
        <f>STDEV(Y246:AA246)</f>
        <v>1.70285456010773</v>
      </c>
    </row>
    <row r="247" spans="1:37" ht="15">
      <c r="A247" s="4" t="s">
        <v>94</v>
      </c>
      <c r="B247" s="2">
        <v>21971</v>
      </c>
      <c r="C247" s="2">
        <v>21088</v>
      </c>
      <c r="D247" s="2">
        <v>21509</v>
      </c>
      <c r="E247" s="2">
        <v>16896</v>
      </c>
      <c r="F247" s="2">
        <v>9962</v>
      </c>
      <c r="G247" s="2">
        <v>18641</v>
      </c>
      <c r="H247" s="2">
        <v>13602</v>
      </c>
      <c r="I247" s="2">
        <v>21845</v>
      </c>
      <c r="J247" s="2">
        <v>18538</v>
      </c>
      <c r="K247" s="2">
        <v>19706</v>
      </c>
      <c r="L247" s="2">
        <v>23107</v>
      </c>
      <c r="M247" s="2">
        <v>22162</v>
      </c>
      <c r="O247" s="1">
        <v>10</v>
      </c>
      <c r="P247" s="1">
        <f>B247/$B$241*100</f>
        <v>92.8888513085021</v>
      </c>
      <c r="Q247" s="1">
        <f>C247/$C$241*100</f>
        <v>84.08628733203078</v>
      </c>
      <c r="R247" s="1">
        <f>D247/$D$241*100</f>
        <v>88.03257888920723</v>
      </c>
      <c r="S247" s="1">
        <f>E247/$E$241*100</f>
        <v>64.5328851882973</v>
      </c>
      <c r="T247" s="1">
        <f>F247/$F$241*100</f>
        <v>34.392045846854934</v>
      </c>
      <c r="U247" s="1">
        <f>G247/$G$241*100</f>
        <v>62.8087199703494</v>
      </c>
      <c r="V247" s="1">
        <f>H247/$H$241*100</f>
        <v>73.6996098829649</v>
      </c>
      <c r="W247" s="1">
        <f>I247/$I$241*100</f>
        <v>74.77323292829026</v>
      </c>
      <c r="X247" s="1">
        <f>J247/$J$241*100</f>
        <v>66.69544882173054</v>
      </c>
      <c r="Y247" s="1">
        <f>K247/$K$241*100</f>
        <v>73.60675332436874</v>
      </c>
      <c r="Z247" s="1">
        <f>L247/$L$241*100</f>
        <v>75.37758930027728</v>
      </c>
      <c r="AA247" s="1">
        <f>M247/$M$241*100</f>
        <v>74.05600481186929</v>
      </c>
      <c r="AC247" s="1">
        <v>10</v>
      </c>
      <c r="AD247" s="1">
        <f t="shared" si="181"/>
        <v>88.33590584324669</v>
      </c>
      <c r="AE247" s="1">
        <f t="shared" si="182"/>
        <v>4.409114261476197</v>
      </c>
      <c r="AF247" s="1">
        <f>AVERAGE(S247:U247)</f>
        <v>53.91121700183388</v>
      </c>
      <c r="AG247" s="1">
        <f t="shared" si="184"/>
        <v>16.926066239906906</v>
      </c>
      <c r="AH247" s="1">
        <f t="shared" si="185"/>
        <v>71.72276387766189</v>
      </c>
      <c r="AI247" s="1">
        <f t="shared" si="186"/>
        <v>4.386751544657962</v>
      </c>
      <c r="AJ247" s="1">
        <f>AVERAGE(Y247:AA247)</f>
        <v>74.34678247883843</v>
      </c>
      <c r="AK247" s="1">
        <f>STDEV(Y247:AA247)</f>
        <v>0.9205317768002381</v>
      </c>
    </row>
    <row r="248" spans="1:37" ht="15">
      <c r="A248" s="4" t="s">
        <v>95</v>
      </c>
      <c r="B248" s="2">
        <v>23742</v>
      </c>
      <c r="C248" s="2">
        <v>24891</v>
      </c>
      <c r="D248" s="2">
        <v>24450</v>
      </c>
      <c r="E248" s="2">
        <v>24001</v>
      </c>
      <c r="F248" s="2">
        <v>24958</v>
      </c>
      <c r="G248" s="2">
        <v>25093</v>
      </c>
      <c r="H248" s="2">
        <v>16510</v>
      </c>
      <c r="I248" s="2">
        <v>22970</v>
      </c>
      <c r="J248" s="2">
        <v>23408</v>
      </c>
      <c r="K248" s="2">
        <v>20669</v>
      </c>
      <c r="L248" s="2">
        <v>21389</v>
      </c>
      <c r="M248" s="2">
        <v>20292</v>
      </c>
      <c r="O248" s="1">
        <v>20</v>
      </c>
      <c r="P248" s="1">
        <f>B248/$B$241*100</f>
        <v>100.37627362279626</v>
      </c>
      <c r="Q248" s="1">
        <f>C248/$C$241*100</f>
        <v>99.25036883448304</v>
      </c>
      <c r="R248" s="1">
        <f>D248/$D$241*100</f>
        <v>100.0695780297139</v>
      </c>
      <c r="S248" s="1">
        <f>E248/$E$241*100</f>
        <v>91.66984951493392</v>
      </c>
      <c r="T248" s="1">
        <f>F248/$F$241*100</f>
        <v>86.16308775806118</v>
      </c>
      <c r="U248" s="1">
        <f>G248/$G$241*100</f>
        <v>84.5479969001651</v>
      </c>
      <c r="V248" s="1">
        <f>H248/$H$241*100</f>
        <v>89.45600346770698</v>
      </c>
      <c r="W248" s="1">
        <f>I248/$I$241*100</f>
        <v>78.62399452336129</v>
      </c>
      <c r="X248" s="1">
        <f>J248/$J$241*100</f>
        <v>84.21658571685555</v>
      </c>
      <c r="Y248" s="1">
        <f>K248/$K$241*100</f>
        <v>77.20379500971164</v>
      </c>
      <c r="Z248" s="1">
        <f>L248/$L$241*100</f>
        <v>69.77328331430435</v>
      </c>
      <c r="AA248" s="1">
        <f>M248/$M$241*100</f>
        <v>67.80725790282698</v>
      </c>
      <c r="AC248" s="1">
        <v>20</v>
      </c>
      <c r="AD248" s="1">
        <f t="shared" si="181"/>
        <v>99.89874016233107</v>
      </c>
      <c r="AE248" s="1">
        <f t="shared" si="182"/>
        <v>0.5820692233623032</v>
      </c>
      <c r="AF248" s="1">
        <f>AVERAGE(S248:U248)</f>
        <v>87.4603113910534</v>
      </c>
      <c r="AG248" s="1">
        <f t="shared" si="184"/>
        <v>3.7339373363940496</v>
      </c>
      <c r="AH248" s="1">
        <f t="shared" si="185"/>
        <v>84.09886123597461</v>
      </c>
      <c r="AI248" s="1">
        <f t="shared" si="186"/>
        <v>5.416963977418095</v>
      </c>
      <c r="AJ248" s="1">
        <f>AVERAGE(Y248:AA248)</f>
        <v>71.594778742281</v>
      </c>
      <c r="AK248" s="1">
        <f>STDEV(Y248:AA248)</f>
        <v>4.956017715451585</v>
      </c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4" t="s">
        <v>72</v>
      </c>
      <c r="B250" s="4">
        <v>13499.551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5">
      <c r="A251" s="4" t="s">
        <v>73</v>
      </c>
      <c r="B251" s="4">
        <v>27.6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37" ht="15">
      <c r="A252" s="4" t="s">
        <v>74</v>
      </c>
      <c r="B252" s="4">
        <v>16</v>
      </c>
      <c r="C252" s="5"/>
      <c r="D252" s="5"/>
      <c r="E252" s="5"/>
      <c r="F252" s="5"/>
      <c r="G252" s="5"/>
      <c r="H252" s="5"/>
      <c r="I252" s="5"/>
      <c r="J252" s="5"/>
      <c r="K252" s="5"/>
      <c r="AD252" s="8" t="s">
        <v>98</v>
      </c>
      <c r="AE252" s="8"/>
      <c r="AF252" s="9">
        <v>0.01</v>
      </c>
      <c r="AG252" s="8"/>
      <c r="AH252" s="10">
        <v>0.025</v>
      </c>
      <c r="AI252" s="8"/>
      <c r="AJ252" s="9">
        <v>0.05</v>
      </c>
      <c r="AK252" s="8"/>
    </row>
    <row r="253" spans="1:37" ht="15">
      <c r="A253" s="4" t="s">
        <v>75</v>
      </c>
      <c r="B253" s="4" t="s">
        <v>76</v>
      </c>
      <c r="C253" s="4" t="s">
        <v>77</v>
      </c>
      <c r="D253" s="4" t="s">
        <v>78</v>
      </c>
      <c r="E253" s="4" t="s">
        <v>79</v>
      </c>
      <c r="F253" s="4" t="s">
        <v>80</v>
      </c>
      <c r="G253" s="4" t="s">
        <v>81</v>
      </c>
      <c r="H253" s="4" t="s">
        <v>82</v>
      </c>
      <c r="I253" s="4" t="s">
        <v>83</v>
      </c>
      <c r="J253" s="4" t="s">
        <v>84</v>
      </c>
      <c r="K253" s="4" t="s">
        <v>85</v>
      </c>
      <c r="L253" s="4" t="s">
        <v>86</v>
      </c>
      <c r="M253" s="4" t="s">
        <v>87</v>
      </c>
      <c r="P253" s="6" t="s">
        <v>98</v>
      </c>
      <c r="Q253" s="6"/>
      <c r="R253" s="6"/>
      <c r="S253" s="6" t="s">
        <v>99</v>
      </c>
      <c r="T253" s="6"/>
      <c r="U253" s="6"/>
      <c r="V253" s="6" t="s">
        <v>100</v>
      </c>
      <c r="W253" s="6"/>
      <c r="X253" s="6"/>
      <c r="Y253" s="6" t="s">
        <v>101</v>
      </c>
      <c r="Z253" s="6"/>
      <c r="AA253" s="6"/>
      <c r="AD253" s="7" t="s">
        <v>102</v>
      </c>
      <c r="AE253" s="7" t="s">
        <v>103</v>
      </c>
      <c r="AF253" s="7" t="s">
        <v>102</v>
      </c>
      <c r="AG253" s="7" t="s">
        <v>103</v>
      </c>
      <c r="AH253" s="7" t="s">
        <v>102</v>
      </c>
      <c r="AI253" s="7" t="s">
        <v>103</v>
      </c>
      <c r="AJ253" s="7" t="s">
        <v>102</v>
      </c>
      <c r="AK253" s="7" t="s">
        <v>103</v>
      </c>
    </row>
    <row r="254" spans="1:37" ht="15">
      <c r="A254" s="4" t="s">
        <v>88</v>
      </c>
      <c r="B254" s="2">
        <v>27107</v>
      </c>
      <c r="C254" s="2">
        <v>28266</v>
      </c>
      <c r="D254" s="2">
        <v>27502</v>
      </c>
      <c r="E254" s="2">
        <v>29663</v>
      </c>
      <c r="F254" s="2">
        <v>33002</v>
      </c>
      <c r="G254" s="2">
        <v>34049</v>
      </c>
      <c r="H254" s="2">
        <v>18727</v>
      </c>
      <c r="I254" s="2">
        <v>33375</v>
      </c>
      <c r="J254" s="2">
        <v>31830</v>
      </c>
      <c r="K254" s="2">
        <v>29937</v>
      </c>
      <c r="L254" s="2">
        <v>34449</v>
      </c>
      <c r="M254" s="2">
        <v>33801</v>
      </c>
      <c r="O254" s="1">
        <v>0</v>
      </c>
      <c r="P254" s="1">
        <f>B254/$B$254*100</f>
        <v>100</v>
      </c>
      <c r="Q254" s="1">
        <f>C254/$C$254*100</f>
        <v>100</v>
      </c>
      <c r="R254" s="1">
        <f>D254/$D$254*100</f>
        <v>100</v>
      </c>
      <c r="S254" s="1">
        <f>E254/$E$254*100</f>
        <v>100</v>
      </c>
      <c r="T254" s="1">
        <f>F254/$F$254*100</f>
        <v>100</v>
      </c>
      <c r="U254" s="1">
        <f>G254/$G$254*100</f>
        <v>100</v>
      </c>
      <c r="V254" s="1">
        <f>H254/$H$254*100</f>
        <v>100</v>
      </c>
      <c r="W254" s="1">
        <f>I254/$I$254*100</f>
        <v>100</v>
      </c>
      <c r="X254" s="1">
        <f>J254/$J$254*100</f>
        <v>100</v>
      </c>
      <c r="Y254" s="1">
        <f>K254/$K$254*100</f>
        <v>100</v>
      </c>
      <c r="Z254" s="1">
        <f>L254/$L$254*100</f>
        <v>100</v>
      </c>
      <c r="AA254" s="1">
        <f>M254/$M$254*100</f>
        <v>100</v>
      </c>
      <c r="AC254" s="1">
        <v>0</v>
      </c>
      <c r="AD254" s="1">
        <f>AVERAGE(P254:R254)</f>
        <v>100</v>
      </c>
      <c r="AE254" s="1">
        <f>STDEV(P254:R254)</f>
        <v>0</v>
      </c>
      <c r="AF254" s="1">
        <f>AVERAGE(S254:U254)</f>
        <v>100</v>
      </c>
      <c r="AG254" s="1">
        <f>STDEV(S254:U254)</f>
        <v>0</v>
      </c>
      <c r="AH254" s="1">
        <f>AVERAGE(V254:X254)</f>
        <v>100</v>
      </c>
      <c r="AI254" s="1">
        <f>STDEV(V254:X254)</f>
        <v>0</v>
      </c>
      <c r="AJ254" s="1">
        <f>AVERAGE(Y254:AA254)</f>
        <v>100</v>
      </c>
      <c r="AK254" s="1">
        <f>STDEV(Y254:AA254)</f>
        <v>0</v>
      </c>
    </row>
    <row r="255" spans="1:37" ht="15">
      <c r="A255" s="4" t="s">
        <v>89</v>
      </c>
      <c r="B255" s="2">
        <v>27199</v>
      </c>
      <c r="C255" s="2">
        <v>27825</v>
      </c>
      <c r="D255" s="2">
        <v>27176</v>
      </c>
      <c r="E255" s="2">
        <v>28995</v>
      </c>
      <c r="F255" s="2">
        <v>30580</v>
      </c>
      <c r="G255" s="2">
        <v>29647</v>
      </c>
      <c r="H255" s="2">
        <v>15044</v>
      </c>
      <c r="I255" s="2">
        <v>32247</v>
      </c>
      <c r="J255" s="2">
        <v>32881</v>
      </c>
      <c r="K255" s="2">
        <v>28133</v>
      </c>
      <c r="L255" s="2">
        <v>31626</v>
      </c>
      <c r="M255" s="2">
        <v>30417</v>
      </c>
      <c r="O255" s="1">
        <v>0.1</v>
      </c>
      <c r="P255" s="1">
        <f>B255/$B$254*100</f>
        <v>100.33939572804074</v>
      </c>
      <c r="Q255" s="1">
        <f>C255/$C$254*100</f>
        <v>98.43982169390787</v>
      </c>
      <c r="R255" s="1">
        <f>D255/$D$254*100</f>
        <v>98.81463166315177</v>
      </c>
      <c r="S255" s="1">
        <f>E255/$E$254*100</f>
        <v>97.74803627414624</v>
      </c>
      <c r="T255" s="1">
        <f>F255/$F$254*100</f>
        <v>92.66105084540331</v>
      </c>
      <c r="U255" s="1">
        <f>G255/$G$254*100</f>
        <v>87.07157332080237</v>
      </c>
      <c r="V255" s="1">
        <f>H255/$H$254*100</f>
        <v>80.33320873604956</v>
      </c>
      <c r="W255" s="1">
        <f>I255/$I$254*100</f>
        <v>96.62022471910112</v>
      </c>
      <c r="X255" s="1">
        <f>J255/$J$254*100</f>
        <v>103.3019164310399</v>
      </c>
      <c r="Y255" s="1">
        <f>K255/$K$254*100</f>
        <v>93.97401209206</v>
      </c>
      <c r="Z255" s="1">
        <f>L255/$L$254*100</f>
        <v>91.80527736654184</v>
      </c>
      <c r="AA255" s="1">
        <f>M255/$M$254*100</f>
        <v>89.98846187982605</v>
      </c>
      <c r="AC255" s="1">
        <v>0.1</v>
      </c>
      <c r="AD255" s="1">
        <f aca="true" t="shared" si="188" ref="AD255:AD261">AVERAGE(P255:R255)</f>
        <v>99.19794969503346</v>
      </c>
      <c r="AE255" s="1">
        <f aca="true" t="shared" si="189" ref="AE255:AE261">STDEV(P255:R255)</f>
        <v>1.0061286761454493</v>
      </c>
      <c r="AF255" s="1">
        <f aca="true" t="shared" si="190" ref="AF255:AF261">AVERAGE(S255:U255)</f>
        <v>92.49355348011731</v>
      </c>
      <c r="AG255" s="1">
        <f aca="true" t="shared" si="191" ref="AG255:AG261">STDEV(S255:U255)</f>
        <v>5.340201946000203</v>
      </c>
      <c r="AH255" s="1">
        <f aca="true" t="shared" si="192" ref="AH255:AH261">AVERAGE(V255:X255)</f>
        <v>93.41844996206352</v>
      </c>
      <c r="AI255" s="1">
        <f aca="true" t="shared" si="193" ref="AI255:AI261">STDEV(V255:X255)</f>
        <v>11.814351632255558</v>
      </c>
      <c r="AJ255" s="1">
        <f>AVERAGE(Y255:AA255)</f>
        <v>91.92258377947597</v>
      </c>
      <c r="AK255" s="1">
        <f aca="true" t="shared" si="194" ref="AK255:AK261">STDEV(Y255:AA255)</f>
        <v>1.9953629292552557</v>
      </c>
    </row>
    <row r="256" spans="1:37" ht="15">
      <c r="A256" s="4" t="s">
        <v>90</v>
      </c>
      <c r="B256" s="2">
        <v>26175</v>
      </c>
      <c r="C256" s="2">
        <v>25942</v>
      </c>
      <c r="D256" s="2">
        <v>25906</v>
      </c>
      <c r="E256" s="2">
        <v>27484</v>
      </c>
      <c r="F256" s="2">
        <v>28192</v>
      </c>
      <c r="G256" s="2">
        <v>27313</v>
      </c>
      <c r="H256" s="2">
        <v>16774</v>
      </c>
      <c r="I256" s="2">
        <v>32235</v>
      </c>
      <c r="J256" s="2">
        <v>32843</v>
      </c>
      <c r="K256" s="2">
        <v>25894</v>
      </c>
      <c r="L256" s="2">
        <v>30035</v>
      </c>
      <c r="M256" s="2">
        <v>28774</v>
      </c>
      <c r="O256" s="1">
        <v>0.5</v>
      </c>
      <c r="P256" s="1">
        <f>B256/$B$254*100</f>
        <v>96.56177371158742</v>
      </c>
      <c r="Q256" s="1">
        <f>C256/$C$254*100</f>
        <v>91.77810797424468</v>
      </c>
      <c r="R256" s="1">
        <f>D256/$D$254*100</f>
        <v>94.19678568831358</v>
      </c>
      <c r="S256" s="1">
        <f>E256/$E$254*100</f>
        <v>92.65414826551597</v>
      </c>
      <c r="T256" s="1">
        <f>F256/$F$254*100</f>
        <v>85.42512574995455</v>
      </c>
      <c r="U256" s="1">
        <f>G256/$G$254*100</f>
        <v>80.21674645364034</v>
      </c>
      <c r="V256" s="1">
        <f>H256/$H$254*100</f>
        <v>89.57120734767982</v>
      </c>
      <c r="W256" s="1">
        <f>I256/$I$254*100</f>
        <v>96.58426966292136</v>
      </c>
      <c r="X256" s="1">
        <f>J256/$J$254*100</f>
        <v>103.18253220232485</v>
      </c>
      <c r="Y256" s="1">
        <f>K256/$K$254*100</f>
        <v>86.49497277616328</v>
      </c>
      <c r="Z256" s="1">
        <f>L256/$L$254*100</f>
        <v>87.18685593195738</v>
      </c>
      <c r="AA256" s="1">
        <f>M256/$M$254*100</f>
        <v>85.12765894500163</v>
      </c>
      <c r="AC256" s="1">
        <v>0.5</v>
      </c>
      <c r="AD256" s="1">
        <f t="shared" si="188"/>
        <v>94.17888912471523</v>
      </c>
      <c r="AE256" s="1">
        <f t="shared" si="189"/>
        <v>2.3918830838689</v>
      </c>
      <c r="AF256" s="1">
        <f t="shared" si="190"/>
        <v>86.09867348970361</v>
      </c>
      <c r="AG256" s="1">
        <f t="shared" si="191"/>
        <v>6.245997988776703</v>
      </c>
      <c r="AH256" s="1">
        <f t="shared" si="192"/>
        <v>96.44600307097534</v>
      </c>
      <c r="AI256" s="1">
        <f t="shared" si="193"/>
        <v>6.806715750823277</v>
      </c>
      <c r="AJ256" s="1">
        <f>AVERAGE(Y256:AA256)</f>
        <v>86.26982921770743</v>
      </c>
      <c r="AK256" s="1">
        <f t="shared" si="194"/>
        <v>1.047898026626416</v>
      </c>
    </row>
    <row r="257" spans="1:37" ht="15">
      <c r="A257" s="4" t="s">
        <v>91</v>
      </c>
      <c r="B257" s="2">
        <v>25844</v>
      </c>
      <c r="C257" s="2">
        <v>25145</v>
      </c>
      <c r="D257" s="2">
        <v>25546</v>
      </c>
      <c r="E257" s="2">
        <v>26765</v>
      </c>
      <c r="F257" s="2">
        <v>28753</v>
      </c>
      <c r="G257" s="2">
        <v>31246</v>
      </c>
      <c r="H257" s="2">
        <v>18114</v>
      </c>
      <c r="I257" s="2">
        <v>32419</v>
      </c>
      <c r="J257" s="2">
        <v>31041</v>
      </c>
      <c r="K257" s="2">
        <v>25979</v>
      </c>
      <c r="L257" s="2">
        <v>31059</v>
      </c>
      <c r="M257" s="2">
        <v>30575</v>
      </c>
      <c r="O257" s="1">
        <v>1</v>
      </c>
      <c r="P257" s="1">
        <f>B257/$B$254*100</f>
        <v>95.34068690744088</v>
      </c>
      <c r="Q257" s="1">
        <f>C257/$C$254*100</f>
        <v>88.95846600155663</v>
      </c>
      <c r="R257" s="1">
        <f>D257/$D$254*100</f>
        <v>92.88778997891063</v>
      </c>
      <c r="S257" s="1">
        <f>E257/$E$254*100</f>
        <v>90.230253177359</v>
      </c>
      <c r="T257" s="1">
        <f>F257/$F$254*100</f>
        <v>87.12502272589539</v>
      </c>
      <c r="U257" s="1">
        <f>G257/$G$254*100</f>
        <v>91.76774648300979</v>
      </c>
      <c r="V257" s="1">
        <f>H257/$H$254*100</f>
        <v>96.72665135900037</v>
      </c>
      <c r="W257" s="1">
        <f>I257/$I$254*100</f>
        <v>97.13558052434456</v>
      </c>
      <c r="X257" s="1">
        <f>J257/$J$254*100</f>
        <v>97.52120640904806</v>
      </c>
      <c r="Y257" s="1">
        <f>K257/$K$254*100</f>
        <v>86.77890236162608</v>
      </c>
      <c r="Z257" s="1">
        <f>L257/$L$254*100</f>
        <v>90.15936601933294</v>
      </c>
      <c r="AA257" s="1">
        <f>M257/$M$254*100</f>
        <v>90.45590367148901</v>
      </c>
      <c r="AC257" s="1">
        <v>1</v>
      </c>
      <c r="AD257" s="1">
        <f t="shared" si="188"/>
        <v>92.3956476293027</v>
      </c>
      <c r="AE257" s="1">
        <f t="shared" si="189"/>
        <v>3.2194470009746556</v>
      </c>
      <c r="AF257" s="1">
        <f t="shared" si="190"/>
        <v>89.70767412875472</v>
      </c>
      <c r="AG257" s="1">
        <f t="shared" si="191"/>
        <v>2.365066091623808</v>
      </c>
      <c r="AH257" s="1">
        <f t="shared" si="192"/>
        <v>97.12781276413098</v>
      </c>
      <c r="AI257" s="1">
        <f t="shared" si="193"/>
        <v>0.3973344755531841</v>
      </c>
      <c r="AJ257" s="1">
        <f>AVERAGE(Y257:AA257)</f>
        <v>89.13139068414934</v>
      </c>
      <c r="AK257" s="1">
        <f t="shared" si="194"/>
        <v>2.0427027746328617</v>
      </c>
    </row>
    <row r="258" spans="1:37" ht="15">
      <c r="A258" s="4" t="s">
        <v>92</v>
      </c>
      <c r="B258" s="2">
        <v>25178</v>
      </c>
      <c r="C258" s="2">
        <v>23981</v>
      </c>
      <c r="D258" s="2">
        <v>25420</v>
      </c>
      <c r="E258" s="2">
        <v>23294</v>
      </c>
      <c r="F258" s="2">
        <v>27113</v>
      </c>
      <c r="G258" s="2">
        <v>26764</v>
      </c>
      <c r="H258" s="2">
        <v>13629</v>
      </c>
      <c r="I258" s="2">
        <v>27951</v>
      </c>
      <c r="J258" s="2">
        <v>26329</v>
      </c>
      <c r="K258" s="2">
        <v>23622</v>
      </c>
      <c r="L258" s="2">
        <v>27638</v>
      </c>
      <c r="M258" s="2">
        <v>28226</v>
      </c>
      <c r="O258" s="1">
        <v>2</v>
      </c>
      <c r="P258" s="1">
        <f>B258/$B$254*100</f>
        <v>92.88375696314604</v>
      </c>
      <c r="Q258" s="1">
        <f>C258/$C$254*100</f>
        <v>84.8404443501026</v>
      </c>
      <c r="R258" s="1">
        <f>D258/$D$254*100</f>
        <v>92.4296414806196</v>
      </c>
      <c r="S258" s="1">
        <f>E258/$E$254*100</f>
        <v>78.52880693119374</v>
      </c>
      <c r="T258" s="1">
        <f>F258/$F$254*100</f>
        <v>82.15562693170111</v>
      </c>
      <c r="U258" s="1">
        <f>G258/$G$254*100</f>
        <v>78.60436429851096</v>
      </c>
      <c r="V258" s="1">
        <f>H258/$H$254*100</f>
        <v>72.77727345543867</v>
      </c>
      <c r="W258" s="1">
        <f>I258/$I$254*100</f>
        <v>83.74831460674157</v>
      </c>
      <c r="X258" s="1">
        <f>J258/$J$254*100</f>
        <v>82.71756204838204</v>
      </c>
      <c r="Y258" s="1">
        <f>K258/$K$254*100</f>
        <v>78.9057019741457</v>
      </c>
      <c r="Z258" s="1">
        <f>L258/$L$254*100</f>
        <v>80.22874394031757</v>
      </c>
      <c r="AA258" s="1">
        <f>M258/$M$254*100</f>
        <v>83.50640513594271</v>
      </c>
      <c r="AC258" s="1">
        <v>2</v>
      </c>
      <c r="AD258" s="1">
        <f t="shared" si="188"/>
        <v>90.05128093128941</v>
      </c>
      <c r="AE258" s="1">
        <f t="shared" si="189"/>
        <v>4.518425458579962</v>
      </c>
      <c r="AF258" s="1">
        <f t="shared" si="190"/>
        <v>79.7629327204686</v>
      </c>
      <c r="AG258" s="1">
        <f t="shared" si="191"/>
        <v>2.072478328062354</v>
      </c>
      <c r="AH258" s="1">
        <f t="shared" si="192"/>
        <v>79.74771670352077</v>
      </c>
      <c r="AI258" s="1">
        <f t="shared" si="193"/>
        <v>6.058541244820493</v>
      </c>
      <c r="AJ258" s="1">
        <f>AVERAGE(Y258:AA258)</f>
        <v>80.88028368346866</v>
      </c>
      <c r="AK258" s="1">
        <f t="shared" si="194"/>
        <v>2.368542890348685</v>
      </c>
    </row>
    <row r="259" spans="1:37" ht="15">
      <c r="A259" s="4" t="s">
        <v>93</v>
      </c>
      <c r="B259" s="2">
        <v>24425</v>
      </c>
      <c r="C259" s="2">
        <v>24391</v>
      </c>
      <c r="D259" s="2">
        <v>25318</v>
      </c>
      <c r="E259" s="2">
        <v>24219</v>
      </c>
      <c r="F259" s="2">
        <v>26046</v>
      </c>
      <c r="G259" s="2">
        <v>24966</v>
      </c>
      <c r="H259" s="2">
        <v>21225</v>
      </c>
      <c r="I259" s="2">
        <v>25972</v>
      </c>
      <c r="J259" s="2">
        <v>27462</v>
      </c>
      <c r="K259" s="2">
        <v>22441</v>
      </c>
      <c r="L259" s="2">
        <v>27034</v>
      </c>
      <c r="M259" s="2">
        <v>26418</v>
      </c>
      <c r="O259" s="1">
        <v>5</v>
      </c>
      <c r="P259" s="1">
        <f>B259/$B$254*100</f>
        <v>90.10587671081271</v>
      </c>
      <c r="Q259" s="1">
        <f>C259/$C$254*100</f>
        <v>86.2909502582608</v>
      </c>
      <c r="R259" s="1">
        <f>D259/$D$254*100</f>
        <v>92.05875936295543</v>
      </c>
      <c r="S259" s="1">
        <f>E259/$E$254*100</f>
        <v>81.64716987492837</v>
      </c>
      <c r="T259" s="1">
        <f>F259/$F$254*100</f>
        <v>78.92248954608812</v>
      </c>
      <c r="U259" s="1">
        <f>G259/$G$254*100</f>
        <v>73.32373931686686</v>
      </c>
      <c r="V259" s="1">
        <f>H259/$H$254*100</f>
        <v>113.33902920916323</v>
      </c>
      <c r="W259" s="1">
        <f>I259/$I$254*100</f>
        <v>77.8187265917603</v>
      </c>
      <c r="X259" s="1">
        <f>J259/$J$254*100</f>
        <v>86.27709707822808</v>
      </c>
      <c r="Y259" s="1">
        <f>K259/$K$254*100</f>
        <v>74.96075091024484</v>
      </c>
      <c r="Z259" s="1">
        <f>L259/$L$254*100</f>
        <v>78.47542744346715</v>
      </c>
      <c r="AA259" s="1">
        <f>M259/$M$254*100</f>
        <v>78.15745096298926</v>
      </c>
      <c r="AC259" s="1">
        <v>5</v>
      </c>
      <c r="AD259" s="1">
        <f t="shared" si="188"/>
        <v>89.48519544400965</v>
      </c>
      <c r="AE259" s="1">
        <f t="shared" si="189"/>
        <v>2.9335710990650505</v>
      </c>
      <c r="AF259" s="1">
        <f>AVERAGE(S259:U259)</f>
        <v>77.9644662459611</v>
      </c>
      <c r="AG259" s="1">
        <f t="shared" si="191"/>
        <v>4.243610555459546</v>
      </c>
      <c r="AH259" s="1">
        <f t="shared" si="192"/>
        <v>92.47828429305054</v>
      </c>
      <c r="AI259" s="1">
        <f t="shared" si="193"/>
        <v>18.55435303811291</v>
      </c>
      <c r="AJ259" s="1">
        <f>AVERAGE(Y259:AA259)</f>
        <v>77.19787643890042</v>
      </c>
      <c r="AK259" s="1">
        <f>STDEV(Y259:AA259)</f>
        <v>1.9439200687672706</v>
      </c>
    </row>
    <row r="260" spans="1:37" ht="15">
      <c r="A260" s="4" t="s">
        <v>94</v>
      </c>
      <c r="B260" s="2">
        <v>24582</v>
      </c>
      <c r="C260" s="2">
        <v>23498</v>
      </c>
      <c r="D260" s="2">
        <v>23840</v>
      </c>
      <c r="E260" s="2">
        <v>16622</v>
      </c>
      <c r="F260" s="2">
        <v>8387</v>
      </c>
      <c r="G260" s="2">
        <v>19000</v>
      </c>
      <c r="H260" s="2">
        <v>13474</v>
      </c>
      <c r="I260" s="2">
        <v>24101</v>
      </c>
      <c r="J260" s="2">
        <v>19690</v>
      </c>
      <c r="K260" s="2">
        <v>21171</v>
      </c>
      <c r="L260" s="2">
        <v>25034</v>
      </c>
      <c r="M260" s="2">
        <v>24566</v>
      </c>
      <c r="O260" s="1">
        <v>10</v>
      </c>
      <c r="P260" s="1">
        <f>B260/$B$254*100</f>
        <v>90.68506289888221</v>
      </c>
      <c r="Q260" s="1">
        <f>C260/$C$254*100</f>
        <v>83.13167763390646</v>
      </c>
      <c r="R260" s="1">
        <f>D260/$D$254*100</f>
        <v>86.68460475601775</v>
      </c>
      <c r="S260" s="1">
        <f>E260/$E$254*100</f>
        <v>56.03613929811549</v>
      </c>
      <c r="T260" s="1">
        <f>F260/$F$254*100</f>
        <v>25.413611296285072</v>
      </c>
      <c r="U260" s="1">
        <f>G260/$G$254*100</f>
        <v>55.801932509031104</v>
      </c>
      <c r="V260" s="1">
        <f>H260/$H$254*100</f>
        <v>71.94959149890532</v>
      </c>
      <c r="W260" s="1">
        <f>I260/$I$254*100</f>
        <v>72.212734082397</v>
      </c>
      <c r="X260" s="1">
        <f>J260/$J$254*100</f>
        <v>61.85988061577129</v>
      </c>
      <c r="Y260" s="1">
        <f>K260/$K$254*100</f>
        <v>70.71850886862411</v>
      </c>
      <c r="Z260" s="1">
        <f>L260/$L$254*100</f>
        <v>72.66974367906181</v>
      </c>
      <c r="AA260" s="1">
        <f>M260/$M$254*100</f>
        <v>72.67832312653472</v>
      </c>
      <c r="AC260" s="1">
        <v>10</v>
      </c>
      <c r="AD260" s="1">
        <f t="shared" si="188"/>
        <v>86.83378176293547</v>
      </c>
      <c r="AE260" s="1">
        <f t="shared" si="189"/>
        <v>3.778901636035645</v>
      </c>
      <c r="AF260" s="1">
        <f>AVERAGE(S260:U260)</f>
        <v>45.75056103447722</v>
      </c>
      <c r="AG260" s="1">
        <f t="shared" si="191"/>
        <v>17.612704411740072</v>
      </c>
      <c r="AH260" s="1">
        <f t="shared" si="192"/>
        <v>68.67406873235787</v>
      </c>
      <c r="AI260" s="1">
        <f t="shared" si="193"/>
        <v>5.902726553973513</v>
      </c>
      <c r="AJ260" s="1">
        <f>AVERAGE(Y260:AA260)</f>
        <v>72.02219189140688</v>
      </c>
      <c r="AK260" s="1">
        <f>STDEV(Y260:AA260)</f>
        <v>1.1290307655900025</v>
      </c>
    </row>
    <row r="261" spans="1:37" ht="15">
      <c r="A261" s="4" t="s">
        <v>95</v>
      </c>
      <c r="B261" s="2">
        <v>27268</v>
      </c>
      <c r="C261" s="2">
        <v>24554</v>
      </c>
      <c r="D261" s="2">
        <v>24135</v>
      </c>
      <c r="E261" s="2">
        <v>23963</v>
      </c>
      <c r="F261" s="2">
        <v>24578</v>
      </c>
      <c r="G261" s="2">
        <v>24948</v>
      </c>
      <c r="H261" s="2">
        <v>16184</v>
      </c>
      <c r="I261" s="2">
        <v>22725</v>
      </c>
      <c r="J261" s="2">
        <v>23346</v>
      </c>
      <c r="K261" s="2">
        <v>20386</v>
      </c>
      <c r="L261" s="2">
        <v>21249</v>
      </c>
      <c r="M261" s="2">
        <v>20182</v>
      </c>
      <c r="O261" s="1">
        <v>20</v>
      </c>
      <c r="P261" s="1">
        <f>B261/$B$254*100</f>
        <v>100.59394252407128</v>
      </c>
      <c r="Q261" s="1">
        <f>C261/$C$254*100</f>
        <v>86.8676148022359</v>
      </c>
      <c r="R261" s="1">
        <f>D261/$D$254*100</f>
        <v>87.75725401788961</v>
      </c>
      <c r="S261" s="1">
        <f>E261/$E$254*100</f>
        <v>80.78414186022992</v>
      </c>
      <c r="T261" s="1">
        <f>F261/$F$254*100</f>
        <v>74.47427428640688</v>
      </c>
      <c r="U261" s="1">
        <f>G261/$G$254*100</f>
        <v>73.2708743281741</v>
      </c>
      <c r="V261" s="1">
        <f>H261/$H$254*100</f>
        <v>86.42067602926257</v>
      </c>
      <c r="W261" s="1">
        <f>I261/$I$254*100</f>
        <v>68.08988764044945</v>
      </c>
      <c r="X261" s="1">
        <f>J261/$J$254*100</f>
        <v>73.34590009425071</v>
      </c>
      <c r="Y261" s="1">
        <f>K261/$K$254*100</f>
        <v>68.0963356381735</v>
      </c>
      <c r="Z261" s="1">
        <f>L261/$L$254*100</f>
        <v>61.68248715492467</v>
      </c>
      <c r="AA261" s="1">
        <f>M261/$M$254*100</f>
        <v>59.70829265406349</v>
      </c>
      <c r="AC261" s="1">
        <v>20</v>
      </c>
      <c r="AD261" s="1">
        <f t="shared" si="188"/>
        <v>91.73960378139891</v>
      </c>
      <c r="AE261" s="1">
        <f t="shared" si="189"/>
        <v>7.680973272378876</v>
      </c>
      <c r="AF261" s="1">
        <f>AVERAGE(S261:U261)</f>
        <v>76.1764301582703</v>
      </c>
      <c r="AG261" s="1">
        <f t="shared" si="191"/>
        <v>4.035504703398372</v>
      </c>
      <c r="AH261" s="1">
        <f t="shared" si="192"/>
        <v>75.95215458798758</v>
      </c>
      <c r="AI261" s="1">
        <f t="shared" si="193"/>
        <v>9.439219914985332</v>
      </c>
      <c r="AJ261" s="1">
        <f>AVERAGE(Y261:AA261)</f>
        <v>63.162371815720554</v>
      </c>
      <c r="AK261" s="1">
        <f>STDEV(Y261:AA261)</f>
        <v>4.38547149492087</v>
      </c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 t="s">
        <v>96</v>
      </c>
      <c r="B263" s="2"/>
      <c r="C263" s="2"/>
      <c r="D263" s="2"/>
      <c r="E263" s="2" t="s">
        <v>97</v>
      </c>
      <c r="F263" s="2"/>
      <c r="G263" s="2"/>
      <c r="H263" s="2"/>
      <c r="I263" s="2"/>
      <c r="J263" s="2"/>
      <c r="K263" s="2"/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</sheetData>
  <sheetProtection selectLockedCells="1" selectUnlockedCells="1"/>
  <mergeCells count="128">
    <mergeCell ref="AD252:AE252"/>
    <mergeCell ref="AF252:AG252"/>
    <mergeCell ref="AH252:AI252"/>
    <mergeCell ref="AJ252:AK252"/>
    <mergeCell ref="P253:R253"/>
    <mergeCell ref="S253:U253"/>
    <mergeCell ref="V253:X253"/>
    <mergeCell ref="Y253:AA253"/>
    <mergeCell ref="AD239:AE239"/>
    <mergeCell ref="AF239:AG239"/>
    <mergeCell ref="AH239:AI239"/>
    <mergeCell ref="AJ239:AK239"/>
    <mergeCell ref="P240:R240"/>
    <mergeCell ref="S240:U240"/>
    <mergeCell ref="V240:X240"/>
    <mergeCell ref="Y240:AA240"/>
    <mergeCell ref="AD226:AE226"/>
    <mergeCell ref="AF226:AG226"/>
    <mergeCell ref="AH226:AI226"/>
    <mergeCell ref="AJ226:AK226"/>
    <mergeCell ref="P227:R227"/>
    <mergeCell ref="S227:U227"/>
    <mergeCell ref="V227:X227"/>
    <mergeCell ref="Y227:AA227"/>
    <mergeCell ref="AD213:AE213"/>
    <mergeCell ref="AF213:AG213"/>
    <mergeCell ref="AH213:AI213"/>
    <mergeCell ref="AJ213:AK213"/>
    <mergeCell ref="P214:R214"/>
    <mergeCell ref="S214:U214"/>
    <mergeCell ref="V214:X214"/>
    <mergeCell ref="Y214:AA214"/>
    <mergeCell ref="AD200:AE200"/>
    <mergeCell ref="AF200:AG200"/>
    <mergeCell ref="AH200:AI200"/>
    <mergeCell ref="AJ200:AK200"/>
    <mergeCell ref="P201:R201"/>
    <mergeCell ref="S201:U201"/>
    <mergeCell ref="V201:X201"/>
    <mergeCell ref="Y201:AA201"/>
    <mergeCell ref="AD187:AE187"/>
    <mergeCell ref="AF187:AG187"/>
    <mergeCell ref="AH187:AI187"/>
    <mergeCell ref="AJ187:AK187"/>
    <mergeCell ref="P188:R188"/>
    <mergeCell ref="S188:U188"/>
    <mergeCell ref="V188:X188"/>
    <mergeCell ref="Y188:AA188"/>
    <mergeCell ref="AD174:AE174"/>
    <mergeCell ref="AF174:AG174"/>
    <mergeCell ref="AH174:AI174"/>
    <mergeCell ref="AJ174:AK174"/>
    <mergeCell ref="P175:R175"/>
    <mergeCell ref="S175:U175"/>
    <mergeCell ref="V175:X175"/>
    <mergeCell ref="Y175:AA175"/>
    <mergeCell ref="AD161:AE161"/>
    <mergeCell ref="AF161:AG161"/>
    <mergeCell ref="AH161:AI161"/>
    <mergeCell ref="AJ161:AK161"/>
    <mergeCell ref="P162:R162"/>
    <mergeCell ref="S162:U162"/>
    <mergeCell ref="V162:X162"/>
    <mergeCell ref="Y162:AA162"/>
    <mergeCell ref="AD148:AE148"/>
    <mergeCell ref="AF148:AG148"/>
    <mergeCell ref="AH148:AI148"/>
    <mergeCell ref="AJ148:AK148"/>
    <mergeCell ref="P149:R149"/>
    <mergeCell ref="S149:U149"/>
    <mergeCell ref="V149:X149"/>
    <mergeCell ref="Y149:AA149"/>
    <mergeCell ref="AD135:AE135"/>
    <mergeCell ref="AF135:AG135"/>
    <mergeCell ref="AH135:AI135"/>
    <mergeCell ref="AJ135:AK135"/>
    <mergeCell ref="P136:R136"/>
    <mergeCell ref="S136:U136"/>
    <mergeCell ref="V136:X136"/>
    <mergeCell ref="Y136:AA136"/>
    <mergeCell ref="AD122:AE122"/>
    <mergeCell ref="AF122:AG122"/>
    <mergeCell ref="AH122:AI122"/>
    <mergeCell ref="AJ122:AK122"/>
    <mergeCell ref="P123:R123"/>
    <mergeCell ref="S123:U123"/>
    <mergeCell ref="V123:X123"/>
    <mergeCell ref="Y123:AA123"/>
    <mergeCell ref="AD109:AE109"/>
    <mergeCell ref="AF109:AG109"/>
    <mergeCell ref="AH109:AI109"/>
    <mergeCell ref="AJ109:AK109"/>
    <mergeCell ref="P110:R110"/>
    <mergeCell ref="S110:U110"/>
    <mergeCell ref="V110:X110"/>
    <mergeCell ref="Y110:AA110"/>
    <mergeCell ref="AD96:AE96"/>
    <mergeCell ref="AF96:AG96"/>
    <mergeCell ref="AH96:AI96"/>
    <mergeCell ref="AJ96:AK96"/>
    <mergeCell ref="P97:R97"/>
    <mergeCell ref="S97:U97"/>
    <mergeCell ref="V97:X97"/>
    <mergeCell ref="Y97:AA97"/>
    <mergeCell ref="AH83:AI83"/>
    <mergeCell ref="AJ83:AK83"/>
    <mergeCell ref="P84:R84"/>
    <mergeCell ref="S84:U84"/>
    <mergeCell ref="V84:X84"/>
    <mergeCell ref="Y84:AA84"/>
    <mergeCell ref="P71:R71"/>
    <mergeCell ref="S71:U71"/>
    <mergeCell ref="V71:X71"/>
    <mergeCell ref="Y71:AA71"/>
    <mergeCell ref="AD83:AE83"/>
    <mergeCell ref="AF83:AG83"/>
    <mergeCell ref="AH57:AI57"/>
    <mergeCell ref="AJ57:AK57"/>
    <mergeCell ref="AD70:AE70"/>
    <mergeCell ref="AF70:AG70"/>
    <mergeCell ref="AH70:AI70"/>
    <mergeCell ref="AJ70:AK70"/>
    <mergeCell ref="P58:R58"/>
    <mergeCell ref="S58:U58"/>
    <mergeCell ref="V58:X58"/>
    <mergeCell ref="Y58:AA58"/>
    <mergeCell ref="AD57:AE57"/>
    <mergeCell ref="AF57:AG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UMB</cp:lastModifiedBy>
  <dcterms:modified xsi:type="dcterms:W3CDTF">2023-04-11T14:10:50Z</dcterms:modified>
  <cp:category/>
  <cp:version/>
  <cp:contentType/>
  <cp:contentStatus/>
</cp:coreProperties>
</file>